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lockStructure="1"/>
  <bookViews>
    <workbookView xWindow="-120" yWindow="-120" windowWidth="29040" windowHeight="15840"/>
  </bookViews>
  <sheets>
    <sheet name="Inscripción" sheetId="1" r:id="rId1"/>
  </sheets>
  <definedNames>
    <definedName name="_xlnm._FilterDatabase" localSheetId="0" hidden="1">Inscripción!$Y$67:$AH$72</definedName>
    <definedName name="_xlnm.Print_Area" localSheetId="0">Inscripción!$B$1:$AK$89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55" i="1" l="1"/>
  <c r="W55" i="1"/>
  <c r="V55" i="1"/>
  <c r="U55" i="1"/>
  <c r="T55" i="1"/>
  <c r="R55" i="1"/>
  <c r="Q55" i="1"/>
  <c r="P55" i="1"/>
  <c r="N55" i="1"/>
  <c r="M55" i="1"/>
  <c r="L55" i="1"/>
  <c r="K55" i="1"/>
  <c r="J55" i="1"/>
  <c r="AH56" i="1" l="1"/>
  <c r="Y68" i="1" s="1"/>
  <c r="Y31" i="1" l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AH68" i="1" l="1"/>
  <c r="AE56" i="1"/>
  <c r="AH67" i="1" s="1"/>
  <c r="Y70" i="1" l="1"/>
  <c r="AH70" i="1" s="1"/>
  <c r="AH72" i="1" s="1"/>
</calcChain>
</file>

<file path=xl/sharedStrings.xml><?xml version="1.0" encoding="utf-8"?>
<sst xmlns="http://schemas.openxmlformats.org/spreadsheetml/2006/main" count="107" uniqueCount="101">
  <si>
    <t>LORENZONI</t>
  </si>
  <si>
    <t>MANTON</t>
  </si>
  <si>
    <t>KUNCHENREUTER</t>
  </si>
  <si>
    <t>COLT</t>
  </si>
  <si>
    <t>MARIETTE</t>
  </si>
  <si>
    <t>COMINAZZO</t>
  </si>
  <si>
    <t>TANZUTSU</t>
  </si>
  <si>
    <t>VETTERLI</t>
  </si>
  <si>
    <t>PENNSYLVANIA</t>
  </si>
  <si>
    <t>LAMARMORA</t>
  </si>
  <si>
    <t>MIGUELETE</t>
  </si>
  <si>
    <t>TANEGASHIMA</t>
  </si>
  <si>
    <t>HIZADAI</t>
  </si>
  <si>
    <t>WITHWORTH</t>
  </si>
  <si>
    <t>MINIE</t>
  </si>
  <si>
    <t>MAXIMILIAN</t>
  </si>
  <si>
    <t>WALKYRIA</t>
  </si>
  <si>
    <t>ELIJA SU PROPIO HORARIO</t>
  </si>
  <si>
    <t>HOJA DE INSCRIPCIÓN INDIVIDUAL</t>
  </si>
  <si>
    <t>DONALD MALSON</t>
  </si>
  <si>
    <t>REMINGTON</t>
  </si>
  <si>
    <t xml:space="preserve">e-mail: </t>
  </si>
  <si>
    <t xml:space="preserve">  por</t>
  </si>
  <si>
    <t>9</t>
  </si>
  <si>
    <t>10</t>
  </si>
  <si>
    <t>ORGANIZA:  LA FEDERACIÓN VALENCIANA DE TIRO OLÍMPICO</t>
  </si>
  <si>
    <t>NUÑEZ DE CASTRO 3 (Civil)</t>
  </si>
  <si>
    <t>NUÑEZ DE CASTRO 4 (Militar)</t>
  </si>
  <si>
    <t>FREIRE Y BRULL 5 (Civil)</t>
  </si>
  <si>
    <t>FREIRE Y BRULL 6 (Militar)</t>
  </si>
  <si>
    <t>PIÑAL 1 (Pist. monotiro)</t>
  </si>
  <si>
    <t>PIÑAL 2 (Revólver)</t>
  </si>
  <si>
    <t>16</t>
  </si>
  <si>
    <t>17</t>
  </si>
  <si>
    <t xml:space="preserve">CLUB POR EL QUE PARTICIPA:  </t>
  </si>
  <si>
    <t xml:space="preserve">NOMBRE:  </t>
  </si>
  <si>
    <t xml:space="preserve">FEDERACIÓN:  </t>
  </si>
  <si>
    <t xml:space="preserve">TELÉFONO:  </t>
  </si>
  <si>
    <t xml:space="preserve">   o bien personarse en la Delegación de la Federación para inscribirse y realizar el pago.</t>
  </si>
  <si>
    <t>a 25 platos + 5 de prueba por modalidad</t>
  </si>
  <si>
    <t>Partida de La Loma s/n - Apdo. 138 - 46380 CHESTE (Valencia)</t>
  </si>
  <si>
    <t>Teléfono: 96 212 75 38   e-mail: svct@svct.es</t>
  </si>
  <si>
    <t xml:space="preserve">COLABORA:  LA SOCIEDAD VALENCIANA DE CAZA Y TIRO </t>
  </si>
  <si>
    <t>Hora ........</t>
  </si>
  <si>
    <t>Tanda ........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</si>
  <si>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</si>
  <si>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</si>
  <si>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</si>
  <si>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</si>
  <si>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</si>
  <si>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</si>
  <si>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</si>
  <si>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</si>
  <si>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</si>
  <si>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</si>
  <si>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11ª</t>
  </si>
  <si>
    <t>12ª</t>
  </si>
  <si>
    <t>13ª</t>
  </si>
  <si>
    <t>PLATO</t>
  </si>
  <si>
    <t>A V A N C A R G A</t>
  </si>
  <si>
    <t xml:space="preserve">  CÁLCULO TOTAL. . . .</t>
  </si>
  <si>
    <r>
      <t xml:space="preserve">Las tiradas de plato se celebrarán en el campo de Tiro de Cheste a partir de las </t>
    </r>
    <r>
      <rPr>
        <b/>
        <sz val="14"/>
        <rFont val="Arial"/>
        <family val="2"/>
      </rPr>
      <t>9</t>
    </r>
    <r>
      <rPr>
        <b/>
        <sz val="12"/>
        <rFont val="Arial"/>
        <family val="2"/>
      </rPr>
      <t xml:space="preserve"> horas.</t>
    </r>
  </si>
  <si>
    <t xml:space="preserve">DIRECCIÓN PARTICULAR: </t>
  </si>
  <si>
    <t>Poblac.</t>
  </si>
  <si>
    <t>Provin.</t>
  </si>
  <si>
    <t>D.P</t>
  </si>
  <si>
    <t xml:space="preserve">Dorsal actual </t>
  </si>
  <si>
    <t>Si lo hace así en la hoja Excel con el ordenador, éste le calculará el importe de la inscripción con los descuentos que procedan.</t>
  </si>
  <si>
    <t>….</t>
  </si>
  <si>
    <r>
      <rPr>
        <b/>
        <sz val="16"/>
        <rFont val="Arial"/>
        <family val="2"/>
      </rPr>
      <t>NOTA :</t>
    </r>
    <r>
      <rPr>
        <sz val="16"/>
        <rFont val="Arial"/>
        <family val="2"/>
      </rPr>
      <t xml:space="preserve"> Ponga una</t>
    </r>
    <r>
      <rPr>
        <b/>
        <sz val="16"/>
        <rFont val="Arial"/>
        <family val="2"/>
      </rPr>
      <t xml:space="preserve"> X</t>
    </r>
    <r>
      <rPr>
        <sz val="16"/>
        <rFont val="Arial"/>
        <family val="2"/>
      </rPr>
      <t xml:space="preserve"> ( o una </t>
    </r>
    <r>
      <rPr>
        <b/>
        <sz val="16"/>
        <rFont val="Arial"/>
        <family val="2"/>
      </rPr>
      <t>O</t>
    </r>
    <r>
      <rPr>
        <sz val="16"/>
        <rFont val="Arial"/>
        <family val="2"/>
      </rPr>
      <t xml:space="preserve"> si el arma es Original), en la casilla correspondiente a la intersección de la fila </t>
    </r>
  </si>
  <si>
    <r>
      <t xml:space="preserve">de la modalidad y la columna de la hora elegida. En Cartuchería metálica ponga solo una </t>
    </r>
    <r>
      <rPr>
        <b/>
        <sz val="16"/>
        <rFont val="Arial"/>
        <family val="2"/>
      </rPr>
      <t>X</t>
    </r>
    <r>
      <rPr>
        <sz val="16"/>
        <rFont val="Arial"/>
        <family val="2"/>
      </rPr>
      <t>.</t>
    </r>
  </si>
  <si>
    <t>fedtiroval@fedtiroval.com</t>
  </si>
  <si>
    <t>GranVía Ramón y Cajal, 9, 1º, 2ª. Valencia 46007</t>
  </si>
  <si>
    <t xml:space="preserve">Los tiradores que se inscriban por e-mail deben adjuntar a las inscripciónes copia del resguardo del pago. </t>
  </si>
  <si>
    <t>Nº de Licencia fed.</t>
  </si>
  <si>
    <t xml:space="preserve">     ..……………..</t>
  </si>
  <si>
    <t>Euros..................</t>
  </si>
  <si>
    <t>GASTOS DE INSCRIPCION COPA FEDERACIÓN :</t>
  </si>
  <si>
    <t>…….……..……</t>
  </si>
  <si>
    <t xml:space="preserve">NMPL </t>
  </si>
  <si>
    <r>
      <t>MUY IMPORTANTE</t>
    </r>
    <r>
      <rPr>
        <b/>
        <sz val="14"/>
        <rFont val="Arial"/>
        <family val="2"/>
      </rPr>
      <t>: El pago de los gastos de inscripción de los tiradores se realizará ingresando o transfiriendo la cantidad del total a</t>
    </r>
  </si>
  <si>
    <r>
      <rPr>
        <b/>
        <sz val="12"/>
        <color rgb="FFFF0000"/>
        <rFont val="Arial"/>
        <family val="2"/>
      </rPr>
      <t>NO SE ADMITIRÁN PAGOS EN EL CAMPO DE TIRO</t>
    </r>
    <r>
      <rPr>
        <b/>
        <sz val="12"/>
        <rFont val="Arial"/>
        <family val="2"/>
      </rPr>
      <t xml:space="preserve">. Los puestos de tiro se adjudicarán por orden de recepción de inscripciones. </t>
    </r>
  </si>
  <si>
    <r>
      <rPr>
        <b/>
        <sz val="14"/>
        <color rgb="FFFF0000"/>
        <rFont val="Arial"/>
        <family val="2"/>
      </rPr>
      <t>NOTA:</t>
    </r>
    <r>
      <rPr>
        <sz val="10"/>
        <rFont val="Arial"/>
        <family val="2"/>
      </rPr>
      <t xml:space="preserve"> Por causas excepcionales o por un motivo debidamente justificado y siempre y cuando no se altere de manera significativa la organización y desarrollo de la tirada, la RFEDETO podría aceptar la inscripción fuera de plazo de algún tirador. </t>
    </r>
  </si>
  <si>
    <t xml:space="preserve">                 Para ello se crea un plazo adicional que concluye a las 12 horas del lunes de la semana en la cual se celebra la competición (día 15-3-2021) con una penalización de 50€ en la inscripción. Artículo 2.1.5. de la normativa 2016.</t>
  </si>
  <si>
    <t>TIRADAS DE PLATO CONTABILIZADAS.............................................................................................................................................................</t>
  </si>
  <si>
    <t xml:space="preserve">NMPR </t>
  </si>
  <si>
    <t xml:space="preserve">NO SE GARANTIZA QUE LOS HORARIOS ELEGIDOS POR EL TIRADOR SEAN RESPETADOS RIGUROSAMENTE, AUNQUE SE PROCURARÁ HACERLO. Por este motivo se </t>
  </si>
  <si>
    <t>ruega al tirador QUE ACUDA A LA TIRADA CON TIEMPO DE ANTELACIÓN SUFICIENTE PARA PODER VERIFICAR LOS HORARIOS DE SUS TIRADAS.</t>
  </si>
  <si>
    <t>Teléfono: 96 391 28 50</t>
  </si>
  <si>
    <r>
      <t xml:space="preserve">Inscripción Copa Federación de Armas Históricas y nombre de quién se inscribe. </t>
    </r>
    <r>
      <rPr>
        <b/>
        <sz val="14"/>
        <color rgb="FFFF0000"/>
        <rFont val="Arial"/>
        <family val="2"/>
      </rPr>
      <t/>
    </r>
  </si>
  <si>
    <t>COPA FEDERACIÓN DE ARMAS HISTÓRICAS 2,022</t>
  </si>
  <si>
    <t>RETROCARGA</t>
  </si>
  <si>
    <r>
      <t xml:space="preserve">SÁBADO </t>
    </r>
    <r>
      <rPr>
        <b/>
        <sz val="16"/>
        <rFont val="Aharoni"/>
      </rPr>
      <t>12</t>
    </r>
    <r>
      <rPr>
        <b/>
        <sz val="11"/>
        <rFont val="Aharoni"/>
        <charset val="177"/>
      </rPr>
      <t xml:space="preserve"> de MARZO</t>
    </r>
  </si>
  <si>
    <r>
      <t xml:space="preserve">DOMINGO </t>
    </r>
    <r>
      <rPr>
        <b/>
        <sz val="16"/>
        <rFont val="Aharoni"/>
      </rPr>
      <t>13</t>
    </r>
    <r>
      <rPr>
        <b/>
        <sz val="11"/>
        <rFont val="Aharoni"/>
        <charset val="177"/>
      </rPr>
      <t xml:space="preserve"> de MARZO</t>
    </r>
  </si>
  <si>
    <r>
      <rPr>
        <b/>
        <sz val="12"/>
        <rFont val="Aharoni"/>
      </rPr>
      <t>VIERNES</t>
    </r>
    <r>
      <rPr>
        <b/>
        <sz val="16"/>
        <rFont val="Aharoni"/>
      </rPr>
      <t xml:space="preserve"> 11</t>
    </r>
    <r>
      <rPr>
        <b/>
        <sz val="11"/>
        <rFont val="Aharoni"/>
        <charset val="177"/>
      </rPr>
      <t xml:space="preserve"> de MARZO</t>
    </r>
  </si>
  <si>
    <t>MARTÍN CEREZO (Pistola o revólver)</t>
  </si>
  <si>
    <t>ELOY GONZALO (Fusil 100m)</t>
  </si>
  <si>
    <t>TIRADAS DE PRECISIÓN CONTABILIZADAS..................................................................................................................................................</t>
  </si>
  <si>
    <t>INSCRIPCION POR COMPETICIÓN (Incluyendo UNA tirada y los 5€ de la F. Española)................................................................................................................................................................</t>
  </si>
  <si>
    <t>la cuenta de la Federación en BANKIA número IBAN ES 72-2100-8734-6413-0059-2412 e indicando en el resguardo bancario lo siguiente:</t>
  </si>
  <si>
    <r>
      <t xml:space="preserve">Las inscripciones deberán ser remitidas - hasta </t>
    </r>
    <r>
      <rPr>
        <b/>
        <sz val="14"/>
        <rFont val="Arial"/>
        <family val="2"/>
      </rPr>
      <t>el jueves 3 de marzo de 2022</t>
    </r>
    <r>
      <rPr>
        <sz val="14"/>
        <rFont val="Arial"/>
        <family val="2"/>
      </rPr>
      <t xml:space="preserve"> - por correo eléctrónico a la dirección: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</si>
</sst>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40A]"/>
  </numFmts>
  <fonts count="34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u/>
      <sz val="14"/>
      <name val="Viking"/>
      <family val="4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Comic Sans MS"/>
      <family val="4"/>
    </font>
    <font>
      <b/>
      <sz val="14"/>
      <color indexed="10"/>
      <name val="Arial"/>
      <family val="2"/>
    </font>
    <font>
      <sz val="11"/>
      <name val="Arial"/>
      <family val="2"/>
    </font>
    <font>
      <b/>
      <sz val="11"/>
      <name val="Aharoni"/>
      <charset val="177"/>
    </font>
    <font>
      <b/>
      <sz val="12"/>
      <name val="Corbel"/>
      <family val="2"/>
    </font>
    <font>
      <b/>
      <sz val="12"/>
      <color rgb="FFFF0000"/>
      <name val="Arial"/>
      <family val="2"/>
    </font>
    <font>
      <b/>
      <u/>
      <sz val="14"/>
      <name val="Arial"/>
      <family val="2"/>
    </font>
    <font>
      <u/>
      <sz val="11"/>
      <name val="Arial"/>
      <family val="2"/>
    </font>
    <font>
      <b/>
      <u/>
      <sz val="16"/>
      <color indexed="12"/>
      <name val="Arial"/>
      <family val="2"/>
    </font>
    <font>
      <u/>
      <sz val="18"/>
      <color indexed="12"/>
      <name val="Arial"/>
      <family val="2"/>
    </font>
    <font>
      <b/>
      <sz val="16"/>
      <name val="Aharoni"/>
    </font>
    <font>
      <b/>
      <sz val="14"/>
      <color rgb="FFFF0000"/>
      <name val="Arial"/>
      <family val="2"/>
    </font>
    <font>
      <b/>
      <sz val="10"/>
      <name val="Arial"/>
      <family val="2"/>
    </font>
    <font>
      <b/>
      <sz val="24"/>
      <name val="Comic Sans MS"/>
      <family val="4"/>
    </font>
    <font>
      <sz val="12"/>
      <name val="Corbel"/>
      <family val="2"/>
    </font>
    <font>
      <b/>
      <sz val="11"/>
      <name val="Aharoni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2"/>
      <name val="Aharoni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ck">
        <color rgb="FF00B0F0"/>
      </left>
      <right/>
      <top style="thick">
        <color rgb="FF00B0F0"/>
      </top>
      <bottom/>
      <diagonal/>
    </border>
    <border>
      <left/>
      <right/>
      <top style="thick">
        <color rgb="FF00B0F0"/>
      </top>
      <bottom/>
      <diagonal/>
    </border>
    <border>
      <left/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/>
      <top/>
      <bottom/>
      <diagonal/>
    </border>
    <border>
      <left/>
      <right style="thick">
        <color rgb="FF00B0F0"/>
      </right>
      <top/>
      <bottom/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ck">
        <color rgb="FF00B0F0"/>
      </right>
      <top/>
      <bottom style="thick">
        <color rgb="FF00B0F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9">
    <xf numFmtId="0" fontId="0" fillId="0" borderId="0" xfId="0"/>
    <xf numFmtId="0" fontId="11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2" fillId="0" borderId="0" xfId="0" applyFont="1" applyAlignment="1" applyProtection="1">
      <alignment horizontal="centerContinuous" vertical="center"/>
    </xf>
    <xf numFmtId="0" fontId="0" fillId="0" borderId="0" xfId="0" applyAlignment="1" applyProtection="1">
      <alignment horizontal="centerContinuous" vertical="center"/>
    </xf>
    <xf numFmtId="0" fontId="7" fillId="0" borderId="0" xfId="0" applyFont="1" applyAlignment="1" applyProtection="1">
      <alignment horizontal="centerContinuous" vertical="center"/>
    </xf>
    <xf numFmtId="0" fontId="7" fillId="0" borderId="0" xfId="0" applyFont="1" applyProtection="1"/>
    <xf numFmtId="0" fontId="1" fillId="0" borderId="0" xfId="0" applyFont="1" applyAlignment="1" applyProtection="1">
      <alignment horizontal="centerContinuous" vertical="center"/>
    </xf>
    <xf numFmtId="0" fontId="8" fillId="0" borderId="0" xfId="0" applyFont="1" applyAlignment="1" applyProtection="1">
      <alignment horizontal="centerContinuous" vertical="center"/>
    </xf>
    <xf numFmtId="0" fontId="9" fillId="0" borderId="0" xfId="0" applyFont="1" applyAlignment="1" applyProtection="1">
      <alignment horizontal="centerContinuous" vertical="center"/>
    </xf>
    <xf numFmtId="0" fontId="9" fillId="0" borderId="0" xfId="0" applyFont="1" applyProtection="1"/>
    <xf numFmtId="0" fontId="4" fillId="0" borderId="0" xfId="0" applyFont="1" applyAlignment="1" applyProtection="1">
      <alignment horizontal="centerContinuous" vertical="center"/>
    </xf>
    <xf numFmtId="0" fontId="4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3" fillId="0" borderId="0" xfId="0" applyFont="1" applyBorder="1" applyAlignment="1" applyProtection="1"/>
    <xf numFmtId="0" fontId="13" fillId="0" borderId="0" xfId="0" applyFont="1" applyBorder="1" applyProtection="1"/>
    <xf numFmtId="0" fontId="13" fillId="0" borderId="3" xfId="0" applyFont="1" applyBorder="1" applyAlignment="1" applyProtection="1">
      <alignment horizontal="centerContinuous"/>
    </xf>
    <xf numFmtId="0" fontId="13" fillId="0" borderId="4" xfId="0" applyFont="1" applyBorder="1" applyAlignment="1" applyProtection="1">
      <alignment horizontal="centerContinuous"/>
    </xf>
    <xf numFmtId="0" fontId="13" fillId="0" borderId="0" xfId="0" applyFont="1" applyAlignment="1" applyProtection="1">
      <alignment horizontal="right"/>
    </xf>
    <xf numFmtId="0" fontId="13" fillId="0" borderId="0" xfId="0" applyFont="1" applyBorder="1" applyAlignment="1" applyProtection="1">
      <alignment vertical="center"/>
    </xf>
    <xf numFmtId="0" fontId="14" fillId="0" borderId="5" xfId="0" applyFont="1" applyBorder="1" applyAlignment="1" applyProtection="1">
      <alignment vertical="center"/>
    </xf>
    <xf numFmtId="0" fontId="13" fillId="0" borderId="6" xfId="0" applyFont="1" applyBorder="1" applyAlignment="1" applyProtection="1">
      <alignment vertical="center"/>
    </xf>
    <xf numFmtId="0" fontId="14" fillId="0" borderId="7" xfId="0" applyFont="1" applyBorder="1" applyAlignment="1" applyProtection="1">
      <alignment vertical="center"/>
    </xf>
    <xf numFmtId="0" fontId="13" fillId="0" borderId="8" xfId="0" applyFont="1" applyBorder="1" applyAlignment="1" applyProtection="1">
      <alignment vertical="center"/>
    </xf>
    <xf numFmtId="0" fontId="0" fillId="0" borderId="0" xfId="0" applyBorder="1" applyProtection="1"/>
    <xf numFmtId="0" fontId="13" fillId="0" borderId="11" xfId="0" applyFont="1" applyBorder="1" applyProtection="1"/>
    <xf numFmtId="0" fontId="0" fillId="0" borderId="0" xfId="0" applyBorder="1" applyAlignment="1" applyProtection="1">
      <alignment horizontal="centerContinuous"/>
    </xf>
    <xf numFmtId="0" fontId="10" fillId="0" borderId="0" xfId="0" applyFont="1" applyProtection="1"/>
    <xf numFmtId="0" fontId="11" fillId="0" borderId="0" xfId="0" applyFont="1" applyProtection="1"/>
    <xf numFmtId="0" fontId="10" fillId="0" borderId="0" xfId="0" applyFont="1" applyBorder="1" applyProtection="1"/>
    <xf numFmtId="0" fontId="11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164" fontId="4" fillId="0" borderId="0" xfId="0" applyNumberFormat="1" applyFont="1" applyAlignment="1" applyProtection="1">
      <alignment horizontal="right"/>
    </xf>
    <xf numFmtId="164" fontId="4" fillId="0" borderId="0" xfId="0" applyNumberFormat="1" applyFont="1" applyProtection="1"/>
    <xf numFmtId="164" fontId="4" fillId="0" borderId="1" xfId="0" applyNumberFormat="1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49" fontId="13" fillId="0" borderId="22" xfId="0" applyNumberFormat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3" fillId="0" borderId="23" xfId="0" applyFont="1" applyBorder="1" applyAlignment="1" applyProtection="1">
      <alignment vertical="center"/>
    </xf>
    <xf numFmtId="0" fontId="13" fillId="0" borderId="24" xfId="0" applyFont="1" applyBorder="1" applyAlignment="1" applyProtection="1">
      <alignment vertical="center"/>
    </xf>
    <xf numFmtId="0" fontId="14" fillId="0" borderId="9" xfId="0" applyFont="1" applyBorder="1" applyAlignment="1" applyProtection="1">
      <alignment vertical="center"/>
    </xf>
    <xf numFmtId="0" fontId="13" fillId="0" borderId="10" xfId="0" applyFont="1" applyBorder="1" applyAlignment="1" applyProtection="1">
      <alignment vertical="center"/>
    </xf>
    <xf numFmtId="0" fontId="13" fillId="0" borderId="25" xfId="0" applyFont="1" applyBorder="1" applyAlignment="1" applyProtection="1">
      <alignment vertical="center"/>
    </xf>
    <xf numFmtId="0" fontId="13" fillId="0" borderId="3" xfId="0" applyFont="1" applyBorder="1" applyProtection="1"/>
    <xf numFmtId="0" fontId="13" fillId="0" borderId="4" xfId="0" applyFont="1" applyBorder="1" applyProtection="1"/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49" fontId="13" fillId="2" borderId="27" xfId="0" applyNumberFormat="1" applyFont="1" applyFill="1" applyBorder="1" applyProtection="1"/>
    <xf numFmtId="0" fontId="13" fillId="2" borderId="28" xfId="0" applyFont="1" applyFill="1" applyBorder="1" applyProtection="1"/>
    <xf numFmtId="0" fontId="13" fillId="2" borderId="29" xfId="0" applyFont="1" applyFill="1" applyBorder="1" applyProtection="1"/>
    <xf numFmtId="0" fontId="6" fillId="0" borderId="0" xfId="0" applyFont="1" applyProtection="1"/>
    <xf numFmtId="0" fontId="16" fillId="0" borderId="0" xfId="0" applyFont="1" applyBorder="1" applyAlignment="1" applyProtection="1">
      <alignment horizontal="left"/>
    </xf>
    <xf numFmtId="0" fontId="11" fillId="0" borderId="30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Continuous" vertical="center"/>
    </xf>
    <xf numFmtId="0" fontId="12" fillId="0" borderId="0" xfId="0" applyFont="1" applyBorder="1" applyAlignment="1" applyProtection="1">
      <alignment horizontal="centerContinuous" vertical="center"/>
    </xf>
    <xf numFmtId="0" fontId="13" fillId="0" borderId="0" xfId="0" applyFont="1" applyBorder="1" applyAlignment="1" applyProtection="1">
      <alignment horizontal="right"/>
    </xf>
    <xf numFmtId="0" fontId="12" fillId="0" borderId="30" xfId="0" applyFont="1" applyBorder="1" applyAlignment="1" applyProtection="1">
      <alignment horizontal="centerContinuous" vertical="center"/>
    </xf>
    <xf numFmtId="0" fontId="12" fillId="0" borderId="31" xfId="0" applyFont="1" applyBorder="1" applyAlignment="1" applyProtection="1">
      <alignment horizontal="centerContinuous" vertical="center"/>
    </xf>
    <xf numFmtId="0" fontId="12" fillId="0" borderId="33" xfId="0" applyFont="1" applyBorder="1" applyAlignment="1" applyProtection="1">
      <alignment horizontal="centerContinuous" vertical="center"/>
    </xf>
    <xf numFmtId="0" fontId="12" fillId="0" borderId="34" xfId="0" applyFont="1" applyBorder="1" applyAlignment="1" applyProtection="1">
      <alignment horizontal="centerContinuous" vertical="center"/>
    </xf>
    <xf numFmtId="0" fontId="6" fillId="0" borderId="0" xfId="0" applyFont="1" applyAlignment="1" applyProtection="1">
      <alignment horizontal="centerContinuous"/>
    </xf>
    <xf numFmtId="0" fontId="11" fillId="0" borderId="0" xfId="0" applyFont="1" applyAlignment="1" applyProtection="1">
      <alignment horizontal="centerContinuous"/>
    </xf>
    <xf numFmtId="0" fontId="11" fillId="0" borderId="0" xfId="0" applyFont="1" applyBorder="1" applyAlignment="1" applyProtection="1">
      <alignment horizontal="centerContinuous"/>
    </xf>
    <xf numFmtId="0" fontId="12" fillId="0" borderId="35" xfId="0" applyFont="1" applyBorder="1" applyAlignment="1" applyProtection="1">
      <alignment horizontal="centerContinuous" vertical="center"/>
    </xf>
    <xf numFmtId="0" fontId="0" fillId="0" borderId="0" xfId="0" applyBorder="1" applyAlignment="1" applyProtection="1">
      <alignment vertical="center"/>
    </xf>
    <xf numFmtId="0" fontId="9" fillId="0" borderId="0" xfId="0" applyFont="1" applyBorder="1" applyAlignment="1" applyProtection="1">
      <alignment horizontal="centerContinuous" vertical="center"/>
    </xf>
    <xf numFmtId="0" fontId="8" fillId="0" borderId="0" xfId="0" applyFont="1" applyBorder="1" applyAlignment="1" applyProtection="1">
      <alignment horizontal="centerContinuous" vertical="center"/>
    </xf>
    <xf numFmtId="0" fontId="0" fillId="0" borderId="0" xfId="0" applyBorder="1" applyAlignment="1" applyProtection="1">
      <alignment horizontal="centerContinuous" vertical="center"/>
    </xf>
    <xf numFmtId="49" fontId="13" fillId="0" borderId="11" xfId="0" applyNumberFormat="1" applyFont="1" applyBorder="1" applyProtection="1"/>
    <xf numFmtId="0" fontId="6" fillId="0" borderId="0" xfId="0" applyFont="1" applyAlignment="1" applyProtection="1">
      <alignment horizontal="centerContinuous" vertical="center"/>
    </xf>
    <xf numFmtId="49" fontId="17" fillId="0" borderId="39" xfId="0" applyNumberFormat="1" applyFont="1" applyBorder="1" applyAlignment="1" applyProtection="1">
      <alignment horizontal="center"/>
    </xf>
    <xf numFmtId="0" fontId="18" fillId="0" borderId="40" xfId="0" applyFont="1" applyBorder="1" applyAlignment="1" applyProtection="1">
      <alignment horizontal="centerContinuous"/>
    </xf>
    <xf numFmtId="0" fontId="13" fillId="0" borderId="41" xfId="0" applyFont="1" applyBorder="1" applyAlignment="1" applyProtection="1">
      <alignment horizontal="centerContinuous"/>
    </xf>
    <xf numFmtId="0" fontId="18" fillId="0" borderId="43" xfId="0" applyFont="1" applyBorder="1" applyAlignment="1" applyProtection="1">
      <alignment horizontal="centerContinuous"/>
    </xf>
    <xf numFmtId="0" fontId="13" fillId="0" borderId="44" xfId="0" applyFont="1" applyBorder="1" applyAlignment="1" applyProtection="1">
      <alignment horizontal="centerContinuous"/>
    </xf>
    <xf numFmtId="49" fontId="17" fillId="0" borderId="46" xfId="0" applyNumberFormat="1" applyFont="1" applyBorder="1" applyAlignment="1" applyProtection="1">
      <alignment horizontal="center"/>
    </xf>
    <xf numFmtId="49" fontId="13" fillId="0" borderId="47" xfId="0" applyNumberFormat="1" applyFont="1" applyBorder="1" applyAlignment="1" applyProtection="1">
      <alignment horizontal="center"/>
    </xf>
    <xf numFmtId="49" fontId="13" fillId="0" borderId="46" xfId="0" applyNumberFormat="1" applyFont="1" applyBorder="1" applyAlignment="1" applyProtection="1">
      <alignment horizontal="center"/>
    </xf>
    <xf numFmtId="49" fontId="13" fillId="0" borderId="42" xfId="0" applyNumberFormat="1" applyFont="1" applyBorder="1" applyAlignment="1" applyProtection="1">
      <alignment horizontal="center"/>
    </xf>
    <xf numFmtId="0" fontId="13" fillId="0" borderId="42" xfId="0" applyFont="1" applyBorder="1" applyAlignment="1" applyProtection="1">
      <alignment horizontal="centerContinuous"/>
    </xf>
    <xf numFmtId="0" fontId="13" fillId="0" borderId="45" xfId="0" applyFont="1" applyBorder="1" applyAlignment="1" applyProtection="1">
      <alignment horizontal="centerContinuous"/>
    </xf>
    <xf numFmtId="0" fontId="4" fillId="0" borderId="0" xfId="0" applyFont="1" applyAlignment="1" applyProtection="1"/>
    <xf numFmtId="49" fontId="13" fillId="0" borderId="0" xfId="0" applyNumberFormat="1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vertical="center"/>
    </xf>
    <xf numFmtId="0" fontId="14" fillId="0" borderId="0" xfId="0" applyFont="1" applyBorder="1" applyProtection="1"/>
    <xf numFmtId="0" fontId="4" fillId="0" borderId="0" xfId="0" applyFont="1" applyAlignment="1" applyProtection="1">
      <alignment horizontal="right"/>
    </xf>
    <xf numFmtId="49" fontId="13" fillId="0" borderId="39" xfId="0" applyNumberFormat="1" applyFont="1" applyBorder="1" applyAlignment="1" applyProtection="1">
      <alignment horizontal="center"/>
    </xf>
    <xf numFmtId="49" fontId="13" fillId="2" borderId="28" xfId="0" applyNumberFormat="1" applyFont="1" applyFill="1" applyBorder="1" applyProtection="1"/>
    <xf numFmtId="49" fontId="13" fillId="0" borderId="50" xfId="0" applyNumberFormat="1" applyFont="1" applyBorder="1" applyAlignment="1" applyProtection="1">
      <alignment horizontal="center"/>
    </xf>
    <xf numFmtId="49" fontId="13" fillId="0" borderId="49" xfId="0" applyNumberFormat="1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Continuous"/>
    </xf>
    <xf numFmtId="0" fontId="14" fillId="0" borderId="51" xfId="0" applyFont="1" applyBorder="1" applyAlignment="1" applyProtection="1">
      <alignment vertical="center"/>
    </xf>
    <xf numFmtId="0" fontId="13" fillId="0" borderId="38" xfId="0" applyFont="1" applyBorder="1" applyAlignment="1" applyProtection="1">
      <alignment vertical="center"/>
    </xf>
    <xf numFmtId="0" fontId="13" fillId="0" borderId="52" xfId="0" applyFont="1" applyBorder="1" applyAlignment="1" applyProtection="1">
      <alignment vertical="center"/>
    </xf>
    <xf numFmtId="0" fontId="13" fillId="3" borderId="53" xfId="0" applyFont="1" applyFill="1" applyBorder="1" applyProtection="1"/>
    <xf numFmtId="0" fontId="13" fillId="3" borderId="54" xfId="0" applyFont="1" applyFill="1" applyBorder="1" applyProtection="1"/>
    <xf numFmtId="0" fontId="13" fillId="3" borderId="55" xfId="0" applyFont="1" applyFill="1" applyBorder="1" applyProtection="1"/>
    <xf numFmtId="0" fontId="13" fillId="3" borderId="56" xfId="0" applyFont="1" applyFill="1" applyBorder="1" applyProtection="1"/>
    <xf numFmtId="0" fontId="4" fillId="3" borderId="0" xfId="0" applyFont="1" applyFill="1" applyBorder="1" applyProtection="1"/>
    <xf numFmtId="0" fontId="13" fillId="3" borderId="0" xfId="0" applyFont="1" applyFill="1" applyBorder="1" applyProtection="1"/>
    <xf numFmtId="0" fontId="13" fillId="3" borderId="57" xfId="0" applyFont="1" applyFill="1" applyBorder="1" applyProtection="1"/>
    <xf numFmtId="0" fontId="13" fillId="3" borderId="58" xfId="0" applyFont="1" applyFill="1" applyBorder="1" applyProtection="1"/>
    <xf numFmtId="0" fontId="13" fillId="3" borderId="59" xfId="0" applyFont="1" applyFill="1" applyBorder="1" applyProtection="1"/>
    <xf numFmtId="0" fontId="13" fillId="3" borderId="60" xfId="0" applyFont="1" applyFill="1" applyBorder="1" applyProtection="1"/>
    <xf numFmtId="0" fontId="0" fillId="0" borderId="65" xfId="0" applyBorder="1" applyAlignment="1" applyProtection="1">
      <alignment vertical="center"/>
    </xf>
    <xf numFmtId="0" fontId="0" fillId="0" borderId="65" xfId="0" applyBorder="1" applyProtection="1"/>
    <xf numFmtId="0" fontId="0" fillId="0" borderId="66" xfId="0" applyBorder="1" applyProtection="1"/>
    <xf numFmtId="0" fontId="0" fillId="0" borderId="67" xfId="0" applyBorder="1" applyProtection="1"/>
    <xf numFmtId="0" fontId="0" fillId="0" borderId="68" xfId="0" applyBorder="1" applyProtection="1"/>
    <xf numFmtId="0" fontId="4" fillId="0" borderId="0" xfId="0" applyFont="1" applyBorder="1" applyAlignment="1" applyProtection="1">
      <alignment horizontal="center" vertical="center"/>
    </xf>
    <xf numFmtId="1" fontId="11" fillId="0" borderId="1" xfId="0" applyNumberFormat="1" applyFont="1" applyBorder="1" applyAlignment="1" applyProtection="1">
      <alignment horizontal="center" vertical="center"/>
    </xf>
    <xf numFmtId="0" fontId="10" fillId="0" borderId="11" xfId="0" applyFont="1" applyBorder="1" applyProtection="1"/>
    <xf numFmtId="0" fontId="4" fillId="0" borderId="12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21" fillId="3" borderId="0" xfId="0" applyFont="1" applyFill="1" applyBorder="1" applyProtection="1"/>
    <xf numFmtId="0" fontId="22" fillId="3" borderId="0" xfId="0" applyFont="1" applyFill="1" applyBorder="1" applyProtection="1"/>
    <xf numFmtId="0" fontId="8" fillId="0" borderId="0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/>
    <xf numFmtId="0" fontId="6" fillId="0" borderId="70" xfId="0" applyFont="1" applyBorder="1" applyAlignment="1" applyProtection="1">
      <alignment vertical="center"/>
    </xf>
    <xf numFmtId="0" fontId="6" fillId="0" borderId="69" xfId="0" applyFont="1" applyBorder="1" applyAlignment="1" applyProtection="1">
      <alignment horizontal="right" vertical="center"/>
    </xf>
    <xf numFmtId="0" fontId="9" fillId="0" borderId="37" xfId="0" applyFont="1" applyBorder="1" applyAlignment="1" applyProtection="1">
      <alignment horizontal="centerContinuous" vertical="center"/>
    </xf>
    <xf numFmtId="0" fontId="9" fillId="0" borderId="36" xfId="0" applyFont="1" applyBorder="1" applyAlignment="1" applyProtection="1">
      <alignment horizontal="centerContinuous" vertical="center"/>
    </xf>
    <xf numFmtId="0" fontId="9" fillId="0" borderId="32" xfId="0" applyFont="1" applyBorder="1" applyAlignment="1" applyProtection="1">
      <alignment horizontal="centerContinuous" vertical="center"/>
    </xf>
    <xf numFmtId="0" fontId="24" fillId="0" borderId="0" xfId="1" applyFont="1" applyBorder="1" applyAlignment="1" applyProtection="1">
      <alignment horizontal="centerContinuous" vertical="center"/>
    </xf>
    <xf numFmtId="49" fontId="13" fillId="0" borderId="27" xfId="0" applyNumberFormat="1" applyFont="1" applyBorder="1" applyAlignment="1" applyProtection="1">
      <alignment horizontal="center"/>
    </xf>
    <xf numFmtId="49" fontId="13" fillId="0" borderId="4" xfId="0" applyNumberFormat="1" applyFont="1" applyBorder="1" applyAlignment="1" applyProtection="1">
      <alignment horizontal="center"/>
    </xf>
    <xf numFmtId="1" fontId="11" fillId="0" borderId="71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" fontId="11" fillId="0" borderId="0" xfId="0" applyNumberFormat="1" applyFont="1" applyBorder="1" applyAlignment="1" applyProtection="1">
      <alignment horizontal="center" vertical="center"/>
    </xf>
    <xf numFmtId="0" fontId="1" fillId="0" borderId="0" xfId="0" applyFont="1" applyProtection="1"/>
    <xf numFmtId="0" fontId="0" fillId="0" borderId="64" xfId="0" applyBorder="1" applyProtection="1"/>
    <xf numFmtId="0" fontId="1" fillId="0" borderId="0" xfId="0" applyFont="1" applyBorder="1" applyProtection="1"/>
    <xf numFmtId="0" fontId="12" fillId="0" borderId="61" xfId="0" applyFont="1" applyBorder="1" applyAlignment="1" applyProtection="1"/>
    <xf numFmtId="0" fontId="12" fillId="0" borderId="64" xfId="0" applyFont="1" applyBorder="1" applyAlignment="1" applyProtection="1">
      <alignment vertical="center"/>
    </xf>
    <xf numFmtId="0" fontId="12" fillId="0" borderId="63" xfId="0" applyFont="1" applyBorder="1" applyAlignment="1" applyProtection="1">
      <alignment horizontal="centerContinuous"/>
    </xf>
    <xf numFmtId="0" fontId="27" fillId="0" borderId="0" xfId="0" applyFont="1" applyProtection="1"/>
    <xf numFmtId="0" fontId="28" fillId="0" borderId="0" xfId="0" applyFont="1" applyAlignment="1" applyProtection="1">
      <alignment horizontal="centerContinuous" vertical="center"/>
    </xf>
    <xf numFmtId="0" fontId="14" fillId="0" borderId="43" xfId="0" applyFont="1" applyBorder="1" applyAlignment="1" applyProtection="1">
      <alignment vertical="center"/>
    </xf>
    <xf numFmtId="0" fontId="13" fillId="0" borderId="44" xfId="0" applyFont="1" applyBorder="1" applyAlignment="1" applyProtection="1">
      <alignment vertical="center"/>
    </xf>
    <xf numFmtId="0" fontId="13" fillId="0" borderId="45" xfId="0" applyFont="1" applyBorder="1" applyAlignment="1" applyProtection="1">
      <alignment vertical="center"/>
    </xf>
    <xf numFmtId="0" fontId="6" fillId="0" borderId="72" xfId="0" applyFont="1" applyBorder="1" applyAlignment="1" applyProtection="1">
      <alignment horizontal="center" vertical="center"/>
      <protection locked="0"/>
    </xf>
    <xf numFmtId="0" fontId="6" fillId="0" borderId="73" xfId="0" applyFont="1" applyBorder="1" applyAlignment="1" applyProtection="1">
      <alignment horizontal="center" vertical="center"/>
      <protection locked="0"/>
    </xf>
    <xf numFmtId="0" fontId="6" fillId="0" borderId="74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30" fillId="0" borderId="2" xfId="0" applyFont="1" applyBorder="1" applyAlignment="1" applyProtection="1">
      <alignment horizontal="centerContinuous"/>
    </xf>
    <xf numFmtId="0" fontId="31" fillId="0" borderId="0" xfId="0" applyFont="1" applyBorder="1" applyAlignment="1" applyProtection="1">
      <alignment horizontal="center" vertical="center"/>
    </xf>
    <xf numFmtId="0" fontId="32" fillId="0" borderId="0" xfId="0" applyFont="1" applyBorder="1" applyProtection="1"/>
    <xf numFmtId="0" fontId="8" fillId="0" borderId="2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2" fillId="0" borderId="62" xfId="0" applyFont="1" applyBorder="1" applyAlignment="1" applyProtection="1">
      <alignment horizontal="center"/>
    </xf>
    <xf numFmtId="0" fontId="0" fillId="0" borderId="62" xfId="0" applyBorder="1" applyAlignment="1" applyProtection="1">
      <alignment horizontal="center"/>
    </xf>
    <xf numFmtId="0" fontId="23" fillId="0" borderId="2" xfId="1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19" fillId="0" borderId="27" xfId="0" applyFont="1" applyBorder="1" applyAlignment="1" applyProtection="1">
      <alignment horizontal="center" vertical="center" textRotation="90"/>
    </xf>
    <xf numFmtId="0" fontId="19" fillId="0" borderId="28" xfId="0" applyFont="1" applyBorder="1" applyAlignment="1" applyProtection="1">
      <alignment horizontal="center" vertical="center" textRotation="90"/>
    </xf>
    <xf numFmtId="0" fontId="19" fillId="0" borderId="29" xfId="0" applyFont="1" applyBorder="1" applyAlignment="1" applyProtection="1">
      <alignment horizontal="center" vertical="center" textRotation="90"/>
    </xf>
    <xf numFmtId="0" fontId="8" fillId="0" borderId="2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9" fillId="0" borderId="27" xfId="0" applyFont="1" applyBorder="1" applyAlignment="1">
      <alignment horizontal="center" vertical="center" textRotation="90"/>
    </xf>
    <xf numFmtId="0" fontId="29" fillId="0" borderId="28" xfId="0" applyFont="1" applyBorder="1" applyAlignment="1">
      <alignment horizontal="center" vertical="center" textRotation="90"/>
    </xf>
    <xf numFmtId="0" fontId="29" fillId="0" borderId="29" xfId="0" applyFont="1" applyBorder="1" applyAlignment="1">
      <alignment horizontal="center" vertical="center" textRotation="9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2</xdr:row>
      <xdr:rowOff>76200</xdr:rowOff>
    </xdr:from>
    <xdr:to>
      <xdr:col>5</xdr:col>
      <xdr:colOff>511175</xdr:colOff>
      <xdr:row>10</xdr:row>
      <xdr:rowOff>123825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800" y="584200"/>
          <a:ext cx="1514475" cy="1838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254000</xdr:colOff>
      <xdr:row>1</xdr:row>
      <xdr:rowOff>431801</xdr:rowOff>
    </xdr:from>
    <xdr:to>
      <xdr:col>33</xdr:col>
      <xdr:colOff>165100</xdr:colOff>
      <xdr:row>10</xdr:row>
      <xdr:rowOff>5047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2700" y="533401"/>
          <a:ext cx="1574800" cy="18465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dtiroval@fedtirov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L90"/>
  <sheetViews>
    <sheetView showGridLines="0" showZeros="0" tabSelected="1" topLeftCell="B1" zoomScale="75" zoomScaleNormal="75" workbookViewId="0">
      <selection activeCell="H19" sqref="H19:R19"/>
    </sheetView>
  </sheetViews>
  <sheetFormatPr baseColWidth="10" defaultColWidth="11.42578125" defaultRowHeight="12.75"/>
  <cols>
    <col min="1" max="1" width="7.28515625" style="2" customWidth="1"/>
    <col min="2" max="2" width="5.7109375" style="2" customWidth="1"/>
    <col min="3" max="3" width="3.140625" style="2" customWidth="1"/>
    <col min="4" max="4" width="6" style="2" customWidth="1"/>
    <col min="5" max="5" width="6.85546875" style="2" customWidth="1"/>
    <col min="6" max="6" width="8.5703125" style="2" customWidth="1"/>
    <col min="7" max="7" width="5.7109375" style="2" customWidth="1"/>
    <col min="8" max="8" width="14.28515625" style="2" customWidth="1"/>
    <col min="9" max="9" width="4.5703125" style="2" customWidth="1"/>
    <col min="10" max="14" width="6.7109375" style="2" customWidth="1"/>
    <col min="15" max="15" width="5.7109375" style="2" customWidth="1"/>
    <col min="16" max="18" width="6.7109375" style="2" customWidth="1"/>
    <col min="19" max="19" width="5.7109375" style="2" customWidth="1"/>
    <col min="20" max="25" width="6.7109375" style="2" customWidth="1"/>
    <col min="26" max="28" width="5.28515625" style="2" customWidth="1"/>
    <col min="29" max="29" width="3.85546875" style="2" customWidth="1"/>
    <col min="30" max="30" width="6.5703125" style="2" customWidth="1"/>
    <col min="31" max="31" width="6" style="2" customWidth="1"/>
    <col min="32" max="32" width="5.28515625" style="2" customWidth="1"/>
    <col min="33" max="33" width="6.85546875" style="2" customWidth="1"/>
    <col min="34" max="34" width="6.140625" style="2" customWidth="1"/>
    <col min="35" max="35" width="5.7109375" style="2" customWidth="1"/>
    <col min="36" max="36" width="3.28515625" style="2" customWidth="1"/>
    <col min="37" max="37" width="4.42578125" style="2" customWidth="1"/>
    <col min="38" max="38" width="9" style="2" customWidth="1"/>
    <col min="39" max="16384" width="11.42578125" style="2"/>
  </cols>
  <sheetData>
    <row r="1" spans="1:38" ht="8.25" customHeight="1"/>
    <row r="2" spans="1:38" ht="37.5">
      <c r="A2" s="164" t="s">
        <v>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4"/>
    </row>
    <row r="3" spans="1:38" s="6" customFormat="1" ht="21" customHeight="1">
      <c r="A3" s="68" t="s">
        <v>18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8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s="6" customFormat="1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s="6" customFormat="1" ht="21" customHeight="1">
      <c r="A5" s="8" t="s">
        <v>25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ht="15.95" customHeight="1">
      <c r="A6" s="11" t="s">
        <v>72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4"/>
    </row>
    <row r="7" spans="1:38" s="10" customFormat="1" ht="21.95" customHeight="1">
      <c r="A7" s="11" t="s">
        <v>88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9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9"/>
    </row>
    <row r="8" spans="1:38" s="12" customFormat="1" ht="9.9499999999999993" customHeight="1">
      <c r="A8" s="84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</row>
    <row r="9" spans="1:38" s="12" customFormat="1" ht="20.25" customHeight="1">
      <c r="A9" s="8" t="s">
        <v>42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</row>
    <row r="10" spans="1:38" s="12" customFormat="1" ht="15.95" customHeight="1">
      <c r="A10" s="11" t="s">
        <v>40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1:38" s="12" customFormat="1" ht="21.95" customHeight="1">
      <c r="A11" s="11" t="s">
        <v>41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1:38" ht="24.9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25.5" customHeight="1" thickBot="1">
      <c r="A13" s="34"/>
      <c r="F13" s="37"/>
      <c r="G13" s="34"/>
      <c r="H13" s="103" t="s">
        <v>35</v>
      </c>
      <c r="I13" s="175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7"/>
      <c r="V13" s="34"/>
      <c r="W13" s="34"/>
      <c r="AA13" s="104" t="s">
        <v>37</v>
      </c>
      <c r="AB13" s="175"/>
      <c r="AC13" s="176"/>
      <c r="AD13" s="176"/>
      <c r="AE13" s="176"/>
      <c r="AF13" s="176"/>
      <c r="AG13" s="177"/>
      <c r="AH13" s="34"/>
      <c r="AI13" s="34"/>
      <c r="AJ13" s="34"/>
      <c r="AK13" s="34"/>
      <c r="AL13" s="34"/>
    </row>
    <row r="14" spans="1:38" ht="15.95" customHeight="1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25.5" customHeight="1" thickBot="1">
      <c r="A15" s="34"/>
      <c r="B15" s="34"/>
      <c r="C15" s="34"/>
      <c r="D15" s="34"/>
      <c r="E15" s="34"/>
      <c r="F15" s="34"/>
      <c r="G15" s="34"/>
      <c r="H15" s="103" t="s">
        <v>36</v>
      </c>
      <c r="I15" s="175"/>
      <c r="J15" s="187"/>
      <c r="K15" s="187"/>
      <c r="L15" s="187"/>
      <c r="M15" s="187"/>
      <c r="N15" s="187"/>
      <c r="O15" s="187"/>
      <c r="P15" s="188"/>
      <c r="Q15" s="102"/>
      <c r="R15" s="34"/>
      <c r="S15" s="34"/>
      <c r="T15" s="34"/>
      <c r="U15" s="103" t="s">
        <v>21</v>
      </c>
      <c r="V15" s="184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6"/>
      <c r="AH15" s="34"/>
      <c r="AI15" s="34"/>
      <c r="AJ15" s="34"/>
      <c r="AK15" s="34"/>
      <c r="AL15" s="34"/>
    </row>
    <row r="16" spans="1:38" ht="15.95" customHeight="1" thickBot="1">
      <c r="A16" s="34"/>
      <c r="B16" s="34"/>
      <c r="C16" s="34"/>
      <c r="D16" s="34"/>
      <c r="E16" s="34"/>
      <c r="F16" s="34"/>
      <c r="G16" s="34"/>
      <c r="H16" s="34"/>
      <c r="I16" s="141"/>
      <c r="J16" s="102"/>
      <c r="K16" s="102"/>
      <c r="L16" s="102"/>
      <c r="M16" s="102"/>
      <c r="N16" s="102"/>
      <c r="O16" s="102"/>
      <c r="P16" s="102"/>
      <c r="Q16" s="102"/>
      <c r="R16" s="34"/>
      <c r="S16" s="34"/>
      <c r="T16" s="34"/>
      <c r="U16" s="34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34"/>
      <c r="AI16" s="34"/>
      <c r="AJ16" s="34"/>
      <c r="AK16" s="34"/>
      <c r="AL16" s="34"/>
    </row>
    <row r="17" spans="1:38" ht="25.5" customHeight="1" thickBot="1">
      <c r="A17" s="34"/>
      <c r="B17" s="34"/>
      <c r="C17" s="34"/>
      <c r="D17" s="34"/>
      <c r="E17" s="34"/>
      <c r="F17" s="34"/>
      <c r="G17" s="34"/>
      <c r="H17" s="103" t="s">
        <v>34</v>
      </c>
      <c r="I17" s="175"/>
      <c r="J17" s="187"/>
      <c r="K17" s="187"/>
      <c r="L17" s="187"/>
      <c r="M17" s="187"/>
      <c r="N17" s="187"/>
      <c r="O17" s="187"/>
      <c r="P17" s="187"/>
      <c r="Q17" s="176"/>
      <c r="R17" s="176"/>
      <c r="S17" s="177"/>
      <c r="T17" s="34"/>
      <c r="U17" s="34"/>
      <c r="V17" s="141"/>
      <c r="W17" s="104"/>
      <c r="X17" s="104" t="s">
        <v>74</v>
      </c>
      <c r="Y17" s="194"/>
      <c r="Z17" s="195"/>
      <c r="AA17" s="177"/>
      <c r="AB17" s="141"/>
      <c r="AC17" s="141"/>
      <c r="AF17" s="104" t="s">
        <v>66</v>
      </c>
      <c r="AG17" s="192"/>
      <c r="AH17" s="193"/>
      <c r="AI17" s="34"/>
      <c r="AJ17" s="34"/>
      <c r="AK17" s="34"/>
      <c r="AL17" s="34"/>
    </row>
    <row r="18" spans="1:38" ht="15.95" customHeight="1" thickBo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25.5" customHeight="1" thickBot="1">
      <c r="A19" s="34"/>
      <c r="B19" s="34"/>
      <c r="C19" s="34"/>
      <c r="D19" s="34"/>
      <c r="E19" s="34"/>
      <c r="F19" s="34"/>
      <c r="G19" s="103" t="s">
        <v>62</v>
      </c>
      <c r="H19" s="178"/>
      <c r="I19" s="176"/>
      <c r="J19" s="176"/>
      <c r="K19" s="176"/>
      <c r="L19" s="176"/>
      <c r="M19" s="176"/>
      <c r="N19" s="176"/>
      <c r="O19" s="176"/>
      <c r="P19" s="176"/>
      <c r="Q19" s="176"/>
      <c r="R19" s="177"/>
      <c r="S19" s="142"/>
      <c r="T19" s="146" t="s">
        <v>63</v>
      </c>
      <c r="U19" s="179"/>
      <c r="V19" s="176"/>
      <c r="W19" s="176"/>
      <c r="X19" s="176"/>
      <c r="Y19" s="177"/>
      <c r="Z19" s="143"/>
      <c r="AA19" s="146" t="s">
        <v>64</v>
      </c>
      <c r="AB19" s="179"/>
      <c r="AC19" s="176"/>
      <c r="AD19" s="176"/>
      <c r="AE19" s="177"/>
      <c r="AF19" s="145" t="s">
        <v>65</v>
      </c>
      <c r="AG19" s="180"/>
      <c r="AH19" s="181"/>
      <c r="AI19" s="34"/>
      <c r="AJ19" s="34"/>
      <c r="AK19" s="34"/>
      <c r="AL19" s="34"/>
    </row>
    <row r="20" spans="1:38" ht="1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5" customHeight="1" thickBo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6"/>
    </row>
    <row r="22" spans="1:38" s="13" customFormat="1" ht="30" customHeight="1" thickTop="1">
      <c r="B22" s="69"/>
      <c r="C22" s="147" t="s">
        <v>69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2"/>
    </row>
    <row r="23" spans="1:38" s="13" customFormat="1" ht="16.5" customHeight="1">
      <c r="B23" s="69"/>
      <c r="C23" s="148" t="s">
        <v>70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78"/>
    </row>
    <row r="24" spans="1:38" ht="30" customHeight="1" thickBot="1">
      <c r="B24" s="69"/>
      <c r="C24" s="149" t="s">
        <v>67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4"/>
    </row>
    <row r="25" spans="1:38" ht="10.5" customHeight="1" thickTop="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</row>
    <row r="26" spans="1:38" ht="5.0999999999999996" customHeight="1" thickBot="1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1:38" s="14" customFormat="1" ht="15">
      <c r="C27" s="16"/>
      <c r="D27" s="16"/>
      <c r="E27" s="16"/>
      <c r="F27" s="16"/>
      <c r="G27" s="16"/>
      <c r="H27" s="16"/>
      <c r="I27" s="16"/>
      <c r="J27" s="86" t="s">
        <v>17</v>
      </c>
      <c r="K27" s="87"/>
      <c r="L27" s="87"/>
      <c r="M27" s="87"/>
      <c r="N27" s="87"/>
      <c r="O27" s="87"/>
      <c r="P27" s="87"/>
      <c r="Q27" s="87"/>
      <c r="R27" s="94"/>
      <c r="S27" s="15"/>
      <c r="T27" s="86" t="s">
        <v>17</v>
      </c>
      <c r="U27" s="87"/>
      <c r="V27" s="87"/>
      <c r="W27" s="87"/>
      <c r="X27" s="94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s="14" customFormat="1" ht="21.95" customHeight="1" thickBot="1">
      <c r="C28" s="16"/>
      <c r="D28" s="16"/>
      <c r="E28" s="16"/>
      <c r="F28" s="16"/>
      <c r="G28" s="16"/>
      <c r="H28" s="16"/>
      <c r="I28" s="16"/>
      <c r="J28" s="88" t="s">
        <v>92</v>
      </c>
      <c r="K28" s="89"/>
      <c r="L28" s="89"/>
      <c r="M28" s="89"/>
      <c r="N28" s="89"/>
      <c r="O28" s="89"/>
      <c r="P28" s="89"/>
      <c r="Q28" s="89"/>
      <c r="R28" s="95"/>
      <c r="S28" s="16"/>
      <c r="T28" s="88" t="s">
        <v>93</v>
      </c>
      <c r="U28" s="89"/>
      <c r="V28" s="89"/>
      <c r="W28" s="89"/>
      <c r="X28" s="95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s="14" customFormat="1" ht="15" thickBot="1">
      <c r="C29" s="16"/>
      <c r="D29" s="16"/>
      <c r="E29" s="16"/>
      <c r="F29" s="16"/>
      <c r="G29" s="16"/>
      <c r="H29" s="16"/>
      <c r="I29" s="70" t="s">
        <v>44</v>
      </c>
      <c r="J29" s="111" t="s">
        <v>45</v>
      </c>
      <c r="K29" s="111" t="s">
        <v>46</v>
      </c>
      <c r="L29" s="111" t="s">
        <v>47</v>
      </c>
      <c r="M29" s="111" t="s">
        <v>48</v>
      </c>
      <c r="N29" s="111" t="s">
        <v>49</v>
      </c>
      <c r="O29" s="62"/>
      <c r="P29" s="114" t="s">
        <v>50</v>
      </c>
      <c r="Q29" s="114" t="s">
        <v>51</v>
      </c>
      <c r="R29" s="114" t="s">
        <v>52</v>
      </c>
      <c r="S29" s="83"/>
      <c r="T29" s="111" t="s">
        <v>53</v>
      </c>
      <c r="U29" s="111" t="s">
        <v>54</v>
      </c>
      <c r="V29" s="111" t="s">
        <v>55</v>
      </c>
      <c r="W29" s="111" t="s">
        <v>56</v>
      </c>
      <c r="X29" s="151" t="s">
        <v>57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s="14" customFormat="1" ht="15" customHeight="1" thickBot="1">
      <c r="B30" s="19"/>
      <c r="C30" s="70"/>
      <c r="D30" s="70"/>
      <c r="E30" s="70"/>
      <c r="F30" s="70"/>
      <c r="G30" s="70"/>
      <c r="H30" s="16"/>
      <c r="I30" s="70" t="s">
        <v>43</v>
      </c>
      <c r="J30" s="85" t="s">
        <v>23</v>
      </c>
      <c r="K30" s="90" t="s">
        <v>24</v>
      </c>
      <c r="L30" s="91">
        <v>11</v>
      </c>
      <c r="M30" s="92">
        <v>12</v>
      </c>
      <c r="N30" s="93">
        <v>13</v>
      </c>
      <c r="O30" s="112"/>
      <c r="P30" s="51">
        <v>15</v>
      </c>
      <c r="Q30" s="97" t="s">
        <v>32</v>
      </c>
      <c r="R30" s="113" t="s">
        <v>33</v>
      </c>
      <c r="S30" s="83"/>
      <c r="T30" s="85" t="s">
        <v>23</v>
      </c>
      <c r="U30" s="90" t="s">
        <v>24</v>
      </c>
      <c r="V30" s="91">
        <v>11</v>
      </c>
      <c r="W30" s="92">
        <v>12</v>
      </c>
      <c r="X30" s="152">
        <v>13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4" customFormat="1" ht="18.95" customHeight="1">
      <c r="C31" s="16"/>
      <c r="D31" s="189" t="s">
        <v>59</v>
      </c>
      <c r="E31" s="21" t="s">
        <v>2</v>
      </c>
      <c r="F31" s="22"/>
      <c r="G31" s="22"/>
      <c r="H31" s="22"/>
      <c r="I31" s="53"/>
      <c r="J31" s="44"/>
      <c r="K31" s="45"/>
      <c r="L31" s="45"/>
      <c r="M31" s="45"/>
      <c r="N31" s="46"/>
      <c r="O31" s="63"/>
      <c r="P31" s="44"/>
      <c r="Q31" s="105"/>
      <c r="R31" s="46"/>
      <c r="S31" s="26"/>
      <c r="T31" s="44"/>
      <c r="U31" s="45"/>
      <c r="V31" s="45"/>
      <c r="W31" s="45"/>
      <c r="X31" s="46"/>
      <c r="Y31" s="163" t="str">
        <f t="shared" ref="Y31:Y52" si="0">IF(COUNTA(J31:X31)&gt;1,"ERROR","")</f>
        <v/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s="14" customFormat="1" ht="18.95" customHeight="1">
      <c r="C32" s="16"/>
      <c r="D32" s="190"/>
      <c r="E32" s="23" t="s">
        <v>4</v>
      </c>
      <c r="F32" s="24"/>
      <c r="G32" s="24"/>
      <c r="H32" s="24"/>
      <c r="I32" s="54"/>
      <c r="J32" s="47"/>
      <c r="K32" s="42"/>
      <c r="L32" s="42"/>
      <c r="M32" s="42"/>
      <c r="N32" s="48"/>
      <c r="O32" s="63"/>
      <c r="P32" s="47"/>
      <c r="Q32" s="98"/>
      <c r="R32" s="48"/>
      <c r="S32" s="26"/>
      <c r="T32" s="47"/>
      <c r="U32" s="42"/>
      <c r="V32" s="42"/>
      <c r="W32" s="42"/>
      <c r="X32" s="48"/>
      <c r="Y32" s="163" t="str">
        <f t="shared" si="0"/>
        <v/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3:38" s="14" customFormat="1" ht="18.95" customHeight="1">
      <c r="C33" s="16"/>
      <c r="D33" s="190"/>
      <c r="E33" s="23" t="s">
        <v>3</v>
      </c>
      <c r="F33" s="24"/>
      <c r="G33" s="24"/>
      <c r="H33" s="24"/>
      <c r="I33" s="54"/>
      <c r="J33" s="47"/>
      <c r="K33" s="42"/>
      <c r="L33" s="42"/>
      <c r="M33" s="42"/>
      <c r="N33" s="48"/>
      <c r="O33" s="63"/>
      <c r="P33" s="47"/>
      <c r="Q33" s="98"/>
      <c r="R33" s="48"/>
      <c r="S33" s="26"/>
      <c r="T33" s="47"/>
      <c r="U33" s="42"/>
      <c r="V33" s="42"/>
      <c r="W33" s="42"/>
      <c r="X33" s="48"/>
      <c r="Y33" s="163" t="str">
        <f t="shared" si="0"/>
        <v/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3:38" s="14" customFormat="1" ht="18.95" customHeight="1">
      <c r="C34" s="16"/>
      <c r="D34" s="190"/>
      <c r="E34" s="23" t="s">
        <v>5</v>
      </c>
      <c r="F34" s="24"/>
      <c r="G34" s="24"/>
      <c r="H34" s="24"/>
      <c r="I34" s="54"/>
      <c r="J34" s="47"/>
      <c r="K34" s="42"/>
      <c r="L34" s="42"/>
      <c r="M34" s="42"/>
      <c r="N34" s="48"/>
      <c r="O34" s="63"/>
      <c r="P34" s="47"/>
      <c r="Q34" s="98"/>
      <c r="R34" s="48"/>
      <c r="S34" s="26"/>
      <c r="T34" s="47"/>
      <c r="U34" s="42"/>
      <c r="V34" s="42"/>
      <c r="W34" s="42"/>
      <c r="X34" s="48"/>
      <c r="Y34" s="163" t="str">
        <f t="shared" si="0"/>
        <v/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3:38" s="14" customFormat="1" ht="18.95" customHeight="1">
      <c r="C35" s="16"/>
      <c r="D35" s="190"/>
      <c r="E35" s="23" t="s">
        <v>6</v>
      </c>
      <c r="F35" s="24"/>
      <c r="G35" s="24"/>
      <c r="H35" s="24"/>
      <c r="I35" s="54"/>
      <c r="J35" s="47"/>
      <c r="K35" s="42"/>
      <c r="L35" s="42"/>
      <c r="M35" s="42"/>
      <c r="N35" s="48"/>
      <c r="O35" s="63"/>
      <c r="P35" s="47"/>
      <c r="Q35" s="98"/>
      <c r="R35" s="48"/>
      <c r="S35" s="26"/>
      <c r="T35" s="47"/>
      <c r="U35" s="42"/>
      <c r="V35" s="42"/>
      <c r="W35" s="42"/>
      <c r="X35" s="48"/>
      <c r="Y35" s="163" t="str">
        <f t="shared" si="0"/>
        <v/>
      </c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3:38" s="14" customFormat="1" ht="18.95" customHeight="1">
      <c r="C36" s="16"/>
      <c r="D36" s="190"/>
      <c r="E36" s="23" t="s">
        <v>19</v>
      </c>
      <c r="F36" s="24"/>
      <c r="G36" s="24"/>
      <c r="H36" s="24"/>
      <c r="I36" s="54"/>
      <c r="J36" s="49"/>
      <c r="K36" s="43"/>
      <c r="L36" s="43"/>
      <c r="M36" s="43"/>
      <c r="N36" s="50"/>
      <c r="O36" s="63"/>
      <c r="P36" s="49"/>
      <c r="Q36" s="99"/>
      <c r="R36" s="50"/>
      <c r="S36" s="26"/>
      <c r="T36" s="49"/>
      <c r="U36" s="43"/>
      <c r="V36" s="43"/>
      <c r="W36" s="43"/>
      <c r="X36" s="50"/>
      <c r="Y36" s="163" t="str">
        <f t="shared" si="0"/>
        <v/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3:38" s="14" customFormat="1" ht="18.95" customHeight="1">
      <c r="C37" s="16"/>
      <c r="D37" s="190"/>
      <c r="E37" s="23" t="s">
        <v>10</v>
      </c>
      <c r="F37" s="24"/>
      <c r="G37" s="24"/>
      <c r="H37" s="24"/>
      <c r="I37" s="54"/>
      <c r="J37" s="49"/>
      <c r="K37" s="43"/>
      <c r="L37" s="43"/>
      <c r="M37" s="43"/>
      <c r="N37" s="50"/>
      <c r="O37" s="63"/>
      <c r="P37" s="49"/>
      <c r="Q37" s="99"/>
      <c r="R37" s="50"/>
      <c r="S37" s="26"/>
      <c r="T37" s="49"/>
      <c r="U37" s="43"/>
      <c r="V37" s="43"/>
      <c r="W37" s="43"/>
      <c r="X37" s="50"/>
      <c r="Y37" s="163" t="str">
        <f t="shared" si="0"/>
        <v/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3:38" s="14" customFormat="1" ht="18.95" customHeight="1">
      <c r="C38" s="16"/>
      <c r="D38" s="190"/>
      <c r="E38" s="23" t="s">
        <v>7</v>
      </c>
      <c r="F38" s="24"/>
      <c r="G38" s="24"/>
      <c r="H38" s="24"/>
      <c r="I38" s="54"/>
      <c r="J38" s="49"/>
      <c r="K38" s="43"/>
      <c r="L38" s="43"/>
      <c r="M38" s="43"/>
      <c r="N38" s="50"/>
      <c r="O38" s="63"/>
      <c r="P38" s="49"/>
      <c r="Q38" s="99"/>
      <c r="R38" s="50"/>
      <c r="S38" s="26"/>
      <c r="T38" s="49"/>
      <c r="U38" s="43"/>
      <c r="V38" s="43"/>
      <c r="W38" s="43"/>
      <c r="X38" s="50"/>
      <c r="Y38" s="163" t="str">
        <f t="shared" si="0"/>
        <v/>
      </c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3:38" s="14" customFormat="1" ht="18.95" customHeight="1">
      <c r="C39" s="16"/>
      <c r="D39" s="190"/>
      <c r="E39" s="23" t="s">
        <v>9</v>
      </c>
      <c r="F39" s="24"/>
      <c r="G39" s="24"/>
      <c r="H39" s="24"/>
      <c r="I39" s="54"/>
      <c r="J39" s="49"/>
      <c r="K39" s="43"/>
      <c r="L39" s="43"/>
      <c r="M39" s="43"/>
      <c r="N39" s="50"/>
      <c r="O39" s="63"/>
      <c r="P39" s="49"/>
      <c r="Q39" s="99"/>
      <c r="R39" s="50"/>
      <c r="S39" s="26"/>
      <c r="T39" s="49"/>
      <c r="U39" s="43"/>
      <c r="V39" s="43"/>
      <c r="W39" s="43"/>
      <c r="X39" s="50"/>
      <c r="Y39" s="163" t="str">
        <f t="shared" si="0"/>
        <v/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3:38" s="14" customFormat="1" ht="18.95" customHeight="1">
      <c r="C40" s="16"/>
      <c r="D40" s="190"/>
      <c r="E40" s="23" t="s">
        <v>8</v>
      </c>
      <c r="F40" s="24"/>
      <c r="G40" s="24"/>
      <c r="H40" s="24"/>
      <c r="I40" s="54"/>
      <c r="J40" s="49"/>
      <c r="K40" s="43"/>
      <c r="L40" s="43"/>
      <c r="M40" s="43"/>
      <c r="N40" s="50"/>
      <c r="O40" s="63"/>
      <c r="P40" s="49"/>
      <c r="Q40" s="99"/>
      <c r="R40" s="50"/>
      <c r="S40" s="26"/>
      <c r="T40" s="49"/>
      <c r="U40" s="43"/>
      <c r="V40" s="43"/>
      <c r="W40" s="43"/>
      <c r="X40" s="50"/>
      <c r="Y40" s="163" t="str">
        <f t="shared" si="0"/>
        <v/>
      </c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3:38" s="14" customFormat="1" ht="18.95" customHeight="1">
      <c r="C41" s="16"/>
      <c r="D41" s="190"/>
      <c r="E41" s="23" t="s">
        <v>11</v>
      </c>
      <c r="F41" s="24"/>
      <c r="G41" s="24"/>
      <c r="H41" s="24"/>
      <c r="I41" s="54"/>
      <c r="J41" s="49"/>
      <c r="K41" s="43"/>
      <c r="L41" s="43"/>
      <c r="M41" s="43"/>
      <c r="N41" s="50"/>
      <c r="O41" s="63"/>
      <c r="P41" s="49"/>
      <c r="Q41" s="99"/>
      <c r="R41" s="50"/>
      <c r="S41" s="26"/>
      <c r="T41" s="49"/>
      <c r="U41" s="43"/>
      <c r="V41" s="43"/>
      <c r="W41" s="43"/>
      <c r="X41" s="50"/>
      <c r="Y41" s="163" t="str">
        <f t="shared" si="0"/>
        <v/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3:38" s="14" customFormat="1" ht="18.95" customHeight="1">
      <c r="C42" s="16"/>
      <c r="D42" s="190"/>
      <c r="E42" s="23" t="s">
        <v>12</v>
      </c>
      <c r="F42" s="24"/>
      <c r="G42" s="24"/>
      <c r="H42" s="24"/>
      <c r="I42" s="54"/>
      <c r="J42" s="49"/>
      <c r="K42" s="43"/>
      <c r="L42" s="43"/>
      <c r="M42" s="43"/>
      <c r="N42" s="50"/>
      <c r="O42" s="63"/>
      <c r="P42" s="49"/>
      <c r="Q42" s="99"/>
      <c r="R42" s="50"/>
      <c r="S42" s="26"/>
      <c r="T42" s="49"/>
      <c r="U42" s="43"/>
      <c r="V42" s="43"/>
      <c r="W42" s="43"/>
      <c r="X42" s="50"/>
      <c r="Y42" s="163" t="str">
        <f t="shared" si="0"/>
        <v/>
      </c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3:38" s="14" customFormat="1" ht="18.95" customHeight="1">
      <c r="C43" s="16"/>
      <c r="D43" s="190"/>
      <c r="E43" s="23" t="s">
        <v>15</v>
      </c>
      <c r="F43" s="24"/>
      <c r="G43" s="24"/>
      <c r="H43" s="24"/>
      <c r="I43" s="54"/>
      <c r="J43" s="49"/>
      <c r="K43" s="43"/>
      <c r="L43" s="43"/>
      <c r="M43" s="43"/>
      <c r="N43" s="50"/>
      <c r="O43" s="63"/>
      <c r="P43" s="49"/>
      <c r="Q43" s="99"/>
      <c r="R43" s="50"/>
      <c r="S43" s="26"/>
      <c r="T43" s="49"/>
      <c r="U43" s="43"/>
      <c r="V43" s="43"/>
      <c r="W43" s="43"/>
      <c r="X43" s="50"/>
      <c r="Y43" s="163" t="str">
        <f t="shared" si="0"/>
        <v/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3:38" s="14" customFormat="1" ht="18.95" customHeight="1">
      <c r="C44" s="16"/>
      <c r="D44" s="190"/>
      <c r="E44" s="23" t="s">
        <v>14</v>
      </c>
      <c r="F44" s="24"/>
      <c r="G44" s="24"/>
      <c r="H44" s="24"/>
      <c r="I44" s="54"/>
      <c r="J44" s="49"/>
      <c r="K44" s="43"/>
      <c r="L44" s="43"/>
      <c r="M44" s="43"/>
      <c r="N44" s="50"/>
      <c r="O44" s="63"/>
      <c r="P44" s="49"/>
      <c r="Q44" s="99"/>
      <c r="R44" s="50"/>
      <c r="S44" s="26"/>
      <c r="T44" s="49"/>
      <c r="U44" s="43"/>
      <c r="V44" s="43"/>
      <c r="W44" s="43"/>
      <c r="X44" s="50"/>
      <c r="Y44" s="163" t="str">
        <f t="shared" si="0"/>
        <v/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3:38" s="14" customFormat="1" ht="18.95" customHeight="1">
      <c r="C45" s="16"/>
      <c r="D45" s="190"/>
      <c r="E45" s="23" t="s">
        <v>13</v>
      </c>
      <c r="F45" s="24"/>
      <c r="G45" s="24"/>
      <c r="H45" s="24"/>
      <c r="I45" s="54"/>
      <c r="J45" s="49"/>
      <c r="K45" s="43"/>
      <c r="L45" s="43"/>
      <c r="M45" s="43"/>
      <c r="N45" s="50"/>
      <c r="O45" s="63"/>
      <c r="P45" s="49"/>
      <c r="Q45" s="99"/>
      <c r="R45" s="50"/>
      <c r="S45" s="26"/>
      <c r="T45" s="49"/>
      <c r="U45" s="43"/>
      <c r="V45" s="43"/>
      <c r="W45" s="43"/>
      <c r="X45" s="50"/>
      <c r="Y45" s="163" t="str">
        <f t="shared" si="0"/>
        <v/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3:38" s="14" customFormat="1" ht="18.95" customHeight="1" thickBot="1">
      <c r="C46" s="16"/>
      <c r="D46" s="191"/>
      <c r="E46" s="116" t="s">
        <v>16</v>
      </c>
      <c r="F46" s="117"/>
      <c r="G46" s="117"/>
      <c r="H46" s="117"/>
      <c r="I46" s="118"/>
      <c r="J46" s="49"/>
      <c r="K46" s="43"/>
      <c r="L46" s="43"/>
      <c r="M46" s="43"/>
      <c r="N46" s="50"/>
      <c r="O46" s="63"/>
      <c r="P46" s="49"/>
      <c r="Q46" s="99"/>
      <c r="R46" s="50"/>
      <c r="S46" s="26"/>
      <c r="T46" s="49"/>
      <c r="U46" s="43"/>
      <c r="V46" s="43"/>
      <c r="W46" s="43"/>
      <c r="X46" s="50"/>
      <c r="Y46" s="163" t="str">
        <f t="shared" si="0"/>
        <v/>
      </c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3:38" s="14" customFormat="1" ht="18.95" customHeight="1">
      <c r="C47" s="16"/>
      <c r="D47" s="196" t="s">
        <v>91</v>
      </c>
      <c r="E47" s="21" t="s">
        <v>30</v>
      </c>
      <c r="F47" s="22"/>
      <c r="G47" s="22"/>
      <c r="H47" s="22"/>
      <c r="I47" s="53"/>
      <c r="J47" s="44"/>
      <c r="K47" s="45"/>
      <c r="L47" s="45"/>
      <c r="M47" s="45"/>
      <c r="N47" s="46"/>
      <c r="O47" s="63"/>
      <c r="P47" s="44"/>
      <c r="Q47" s="105"/>
      <c r="R47" s="46"/>
      <c r="S47" s="26"/>
      <c r="T47" s="44"/>
      <c r="U47" s="45"/>
      <c r="V47" s="45"/>
      <c r="W47" s="45"/>
      <c r="X47" s="46"/>
      <c r="Y47" s="163" t="str">
        <f t="shared" si="0"/>
        <v/>
      </c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3:38" s="14" customFormat="1" ht="18.95" customHeight="1">
      <c r="C48" s="16"/>
      <c r="D48" s="197"/>
      <c r="E48" s="23" t="s">
        <v>31</v>
      </c>
      <c r="F48" s="24"/>
      <c r="G48" s="24"/>
      <c r="H48" s="24"/>
      <c r="I48" s="54"/>
      <c r="J48" s="47"/>
      <c r="K48" s="42"/>
      <c r="L48" s="42"/>
      <c r="M48" s="42"/>
      <c r="N48" s="48"/>
      <c r="O48" s="63"/>
      <c r="P48" s="47"/>
      <c r="Q48" s="98"/>
      <c r="R48" s="48"/>
      <c r="S48" s="26"/>
      <c r="T48" s="47"/>
      <c r="U48" s="42"/>
      <c r="V48" s="42"/>
      <c r="W48" s="42"/>
      <c r="X48" s="48"/>
      <c r="Y48" s="163" t="str">
        <f t="shared" si="0"/>
        <v/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3:38" s="14" customFormat="1" ht="18.95" customHeight="1">
      <c r="C49" s="16"/>
      <c r="D49" s="197"/>
      <c r="E49" s="23" t="s">
        <v>26</v>
      </c>
      <c r="F49" s="24"/>
      <c r="G49" s="24"/>
      <c r="H49" s="24"/>
      <c r="I49" s="54"/>
      <c r="J49" s="47"/>
      <c r="K49" s="42"/>
      <c r="L49" s="42"/>
      <c r="M49" s="42"/>
      <c r="N49" s="48"/>
      <c r="O49" s="63"/>
      <c r="P49" s="47"/>
      <c r="Q49" s="98"/>
      <c r="R49" s="48"/>
      <c r="S49" s="26"/>
      <c r="T49" s="47"/>
      <c r="U49" s="42"/>
      <c r="V49" s="42"/>
      <c r="W49" s="42"/>
      <c r="X49" s="48"/>
      <c r="Y49" s="163" t="str">
        <f t="shared" si="0"/>
        <v/>
      </c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3:38" s="14" customFormat="1" ht="18.95" customHeight="1">
      <c r="C50" s="16"/>
      <c r="D50" s="197"/>
      <c r="E50" s="23" t="s">
        <v>27</v>
      </c>
      <c r="F50" s="24"/>
      <c r="G50" s="24"/>
      <c r="H50" s="24"/>
      <c r="I50" s="54"/>
      <c r="J50" s="47"/>
      <c r="K50" s="42"/>
      <c r="L50" s="42"/>
      <c r="M50" s="42"/>
      <c r="N50" s="48"/>
      <c r="O50" s="63"/>
      <c r="P50" s="47"/>
      <c r="Q50" s="98"/>
      <c r="R50" s="48"/>
      <c r="S50" s="26"/>
      <c r="T50" s="47"/>
      <c r="U50" s="42"/>
      <c r="V50" s="42"/>
      <c r="W50" s="42"/>
      <c r="X50" s="48"/>
      <c r="Y50" s="163" t="str">
        <f t="shared" si="0"/>
        <v/>
      </c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3:38" s="14" customFormat="1" ht="18.95" customHeight="1">
      <c r="C51" s="16"/>
      <c r="D51" s="197"/>
      <c r="E51" s="23" t="s">
        <v>28</v>
      </c>
      <c r="F51" s="24"/>
      <c r="G51" s="24"/>
      <c r="H51" s="24"/>
      <c r="I51" s="54"/>
      <c r="J51" s="47"/>
      <c r="K51" s="42"/>
      <c r="L51" s="42"/>
      <c r="M51" s="42"/>
      <c r="N51" s="48"/>
      <c r="O51" s="63"/>
      <c r="P51" s="47"/>
      <c r="Q51" s="98"/>
      <c r="R51" s="48"/>
      <c r="S51" s="26"/>
      <c r="T51" s="47"/>
      <c r="U51" s="42"/>
      <c r="V51" s="42"/>
      <c r="W51" s="42"/>
      <c r="X51" s="48"/>
      <c r="Y51" s="163" t="str">
        <f t="shared" si="0"/>
        <v/>
      </c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3:38" s="14" customFormat="1" ht="18.95" customHeight="1">
      <c r="C52" s="16"/>
      <c r="D52" s="197"/>
      <c r="E52" s="116" t="s">
        <v>29</v>
      </c>
      <c r="F52" s="117"/>
      <c r="G52" s="117"/>
      <c r="H52" s="117"/>
      <c r="I52" s="118"/>
      <c r="J52" s="49"/>
      <c r="K52" s="43"/>
      <c r="L52" s="43"/>
      <c r="M52" s="43"/>
      <c r="N52" s="50"/>
      <c r="O52" s="63"/>
      <c r="P52" s="49"/>
      <c r="Q52" s="99"/>
      <c r="R52" s="50"/>
      <c r="S52" s="26"/>
      <c r="T52" s="49"/>
      <c r="U52" s="43"/>
      <c r="V52" s="43"/>
      <c r="W52" s="43"/>
      <c r="X52" s="50"/>
      <c r="Y52" s="163" t="str">
        <f t="shared" si="0"/>
        <v/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3:38" s="14" customFormat="1" ht="18.95" customHeight="1">
      <c r="C53" s="16"/>
      <c r="D53" s="197"/>
      <c r="E53" s="23" t="s">
        <v>95</v>
      </c>
      <c r="F53" s="24"/>
      <c r="G53" s="24"/>
      <c r="H53" s="24"/>
      <c r="I53" s="54"/>
      <c r="J53" s="47"/>
      <c r="K53" s="42"/>
      <c r="L53" s="42"/>
      <c r="M53" s="42"/>
      <c r="N53" s="48"/>
      <c r="O53" s="63"/>
      <c r="P53" s="47"/>
      <c r="Q53" s="98"/>
      <c r="R53" s="48"/>
      <c r="S53" s="26"/>
      <c r="T53" s="47"/>
      <c r="U53" s="42"/>
      <c r="V53" s="42"/>
      <c r="W53" s="42"/>
      <c r="X53" s="48"/>
      <c r="Y53" s="163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3:38" s="14" customFormat="1" ht="18.95" customHeight="1" thickBot="1">
      <c r="C54" s="16"/>
      <c r="D54" s="198"/>
      <c r="E54" s="165" t="s">
        <v>96</v>
      </c>
      <c r="F54" s="166"/>
      <c r="G54" s="166"/>
      <c r="H54" s="166"/>
      <c r="I54" s="167"/>
      <c r="J54" s="168"/>
      <c r="K54" s="169"/>
      <c r="L54" s="169"/>
      <c r="M54" s="169"/>
      <c r="N54" s="170"/>
      <c r="O54" s="64"/>
      <c r="P54" s="168"/>
      <c r="Q54" s="171"/>
      <c r="R54" s="170"/>
      <c r="S54" s="26"/>
      <c r="T54" s="168"/>
      <c r="U54" s="169"/>
      <c r="V54" s="169"/>
      <c r="W54" s="169"/>
      <c r="X54" s="170"/>
      <c r="Y54" s="163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3:38" s="14" customFormat="1" ht="18.75" customHeight="1" thickBot="1">
      <c r="C55" s="16"/>
      <c r="D55" s="16"/>
      <c r="E55" s="100"/>
      <c r="F55" s="20"/>
      <c r="G55" s="20"/>
      <c r="H55" s="20"/>
      <c r="I55" s="20"/>
      <c r="J55" s="173" t="str">
        <f>IF(COUNTA(J31:J54)&gt;1,"ERROR","")</f>
        <v/>
      </c>
      <c r="K55" s="173" t="str">
        <f t="shared" ref="K55:N55" si="1">IF(COUNTA(K31:K54)&gt;1,"ERROR","")</f>
        <v/>
      </c>
      <c r="L55" s="173" t="str">
        <f t="shared" si="1"/>
        <v/>
      </c>
      <c r="M55" s="173" t="str">
        <f t="shared" si="1"/>
        <v/>
      </c>
      <c r="N55" s="173" t="str">
        <f t="shared" si="1"/>
        <v/>
      </c>
      <c r="O55" s="173"/>
      <c r="P55" s="173" t="str">
        <f t="shared" ref="P55:R55" si="2">IF(COUNTA(P31:P54)&gt;1,"ERROR","")</f>
        <v/>
      </c>
      <c r="Q55" s="173" t="str">
        <f t="shared" si="2"/>
        <v/>
      </c>
      <c r="R55" s="173" t="str">
        <f t="shared" si="2"/>
        <v/>
      </c>
      <c r="S55" s="174"/>
      <c r="T55" s="173" t="str">
        <f t="shared" ref="T55:X55" si="3">IF(COUNTA(T31:T54)&gt;1,"ERROR","")</f>
        <v/>
      </c>
      <c r="U55" s="173" t="str">
        <f t="shared" si="3"/>
        <v/>
      </c>
      <c r="V55" s="173" t="str">
        <f t="shared" si="3"/>
        <v/>
      </c>
      <c r="W55" s="173" t="str">
        <f t="shared" si="3"/>
        <v/>
      </c>
      <c r="X55" s="173" t="str">
        <f t="shared" si="3"/>
        <v/>
      </c>
      <c r="Y55" s="61"/>
      <c r="Z55" s="61"/>
      <c r="AA55" s="61"/>
      <c r="AK55" s="2"/>
      <c r="AL55" s="2"/>
    </row>
    <row r="56" spans="3:38" s="14" customFormat="1" ht="22.5" customHeight="1" thickTop="1" thickBot="1">
      <c r="C56" s="16"/>
      <c r="D56" s="16"/>
      <c r="F56" s="108" t="s">
        <v>20</v>
      </c>
      <c r="G56" s="58"/>
      <c r="H56" s="58"/>
      <c r="I56" s="59"/>
      <c r="J56" s="60"/>
      <c r="K56" s="16"/>
      <c r="L56" s="109"/>
      <c r="M56" s="109"/>
      <c r="N56" s="16"/>
      <c r="O56" s="16"/>
      <c r="P56" s="16"/>
      <c r="Q56" s="16"/>
      <c r="AD56" s="14" t="s">
        <v>79</v>
      </c>
      <c r="AE56" s="135">
        <f>IF(COUNTA($K$60:$K$61)=0,0,COUNTA($K$60:$K$61))</f>
        <v>0</v>
      </c>
      <c r="AG56" s="14" t="s">
        <v>85</v>
      </c>
      <c r="AH56" s="135">
        <f>IF(COUNTA($J$31:$N$54)+COUNTA($P$31:$R$54)+COUNTA($T$31:$X$54)+COUNTA($J$56)=0,0,COUNTA($J$31:$N$54)+COUNTA($P$31:$R$54)+COUNTA($T$31:$X$54)+COUNTA($J$56))</f>
        <v>0</v>
      </c>
      <c r="AK56" s="2"/>
      <c r="AL56" s="2"/>
    </row>
    <row r="57" spans="3:38" s="14" customFormat="1" ht="7.5" customHeight="1" thickBot="1">
      <c r="C57" s="16"/>
      <c r="D57" s="16"/>
      <c r="F57" s="100"/>
      <c r="G57" s="16"/>
      <c r="H57" s="16"/>
      <c r="I57" s="16"/>
      <c r="J57" s="61"/>
      <c r="K57" s="16"/>
      <c r="L57" s="109"/>
      <c r="M57" s="109"/>
      <c r="N57" s="16"/>
      <c r="O57" s="16"/>
      <c r="P57" s="16"/>
      <c r="Q57" s="16"/>
      <c r="AH57" s="156"/>
      <c r="AK57" s="2"/>
      <c r="AL57" s="2"/>
    </row>
    <row r="58" spans="3:38" s="14" customFormat="1" ht="18.95" customHeight="1" thickBot="1">
      <c r="C58" s="16"/>
      <c r="D58" s="16"/>
      <c r="L58" s="109"/>
      <c r="M58" s="119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1"/>
      <c r="AK58" s="2"/>
      <c r="AL58" s="2"/>
    </row>
    <row r="59" spans="3:38" s="14" customFormat="1" ht="21.95" customHeight="1" thickBot="1">
      <c r="C59" s="16"/>
      <c r="D59" s="16"/>
      <c r="E59" s="189" t="s">
        <v>58</v>
      </c>
      <c r="F59" s="172" t="s">
        <v>94</v>
      </c>
      <c r="G59" s="17"/>
      <c r="H59" s="17"/>
      <c r="I59" s="17"/>
      <c r="J59" s="17"/>
      <c r="K59" s="18"/>
      <c r="M59" s="122"/>
      <c r="N59" s="123" t="s">
        <v>61</v>
      </c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5"/>
      <c r="AK59" s="2"/>
      <c r="AL59" s="2"/>
    </row>
    <row r="60" spans="3:38" s="14" customFormat="1" ht="18.95" customHeight="1">
      <c r="C60" s="16"/>
      <c r="D60" s="16"/>
      <c r="E60" s="190"/>
      <c r="F60" s="21" t="s">
        <v>1</v>
      </c>
      <c r="G60" s="22"/>
      <c r="H60" s="22"/>
      <c r="I60" s="22"/>
      <c r="J60" s="53"/>
      <c r="K60" s="106"/>
      <c r="M60" s="122"/>
      <c r="N60" s="139" t="s">
        <v>39</v>
      </c>
      <c r="O60" s="140"/>
      <c r="P60" s="140"/>
      <c r="Q60" s="140"/>
      <c r="R60" s="140"/>
      <c r="S60" s="140"/>
      <c r="T60" s="140"/>
      <c r="U60" s="140"/>
      <c r="V60" s="140"/>
      <c r="W60" s="140"/>
      <c r="X60" s="124"/>
      <c r="Y60" s="124"/>
      <c r="Z60" s="124"/>
      <c r="AA60" s="124"/>
      <c r="AB60" s="124"/>
      <c r="AC60" s="124"/>
      <c r="AD60" s="124"/>
      <c r="AE60" s="124"/>
      <c r="AF60" s="125"/>
      <c r="AK60" s="2"/>
      <c r="AL60" s="2"/>
    </row>
    <row r="61" spans="3:38" s="14" customFormat="1" ht="18.95" customHeight="1" thickBot="1">
      <c r="C61" s="16"/>
      <c r="D61" s="16"/>
      <c r="E61" s="191"/>
      <c r="F61" s="55" t="s">
        <v>0</v>
      </c>
      <c r="G61" s="56"/>
      <c r="H61" s="56"/>
      <c r="I61" s="56"/>
      <c r="J61" s="57"/>
      <c r="K61" s="107"/>
      <c r="M61" s="126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8"/>
      <c r="AK61" s="2"/>
      <c r="AL61" s="2"/>
    </row>
    <row r="62" spans="3:38" s="14" customFormat="1" ht="16.5" customHeight="1">
      <c r="C62" s="16"/>
      <c r="D62" s="16"/>
      <c r="L62" s="61"/>
      <c r="M62" s="61"/>
      <c r="N62" s="61"/>
      <c r="O62" s="61"/>
      <c r="P62" s="61"/>
      <c r="Q62" s="61"/>
      <c r="R62" s="61"/>
      <c r="S62" s="16"/>
      <c r="T62" s="61"/>
      <c r="U62" s="61"/>
      <c r="V62" s="61"/>
      <c r="W62" s="61"/>
      <c r="X62" s="61"/>
      <c r="Y62" s="61"/>
      <c r="Z62" s="61"/>
      <c r="AA62" s="61"/>
      <c r="AK62" s="2"/>
      <c r="AL62" s="2"/>
    </row>
    <row r="63" spans="3:38" s="14" customFormat="1" ht="18.95" customHeight="1"/>
    <row r="64" spans="3:38" ht="18" customHeight="1">
      <c r="E64" s="65" t="s">
        <v>77</v>
      </c>
      <c r="AH64" s="157"/>
    </row>
    <row r="65" spans="3:37" s="28" customFormat="1" ht="7.5" customHeight="1">
      <c r="E65" s="12"/>
      <c r="F65" s="29"/>
      <c r="G65" s="29"/>
      <c r="O65" s="6"/>
      <c r="X65" s="110"/>
      <c r="Y65" s="134"/>
      <c r="Z65" s="110"/>
      <c r="AA65" s="134"/>
    </row>
    <row r="66" spans="3:37" s="28" customFormat="1" ht="6.75" customHeight="1">
      <c r="E66" s="12"/>
      <c r="F66" s="6"/>
      <c r="G66" s="29"/>
      <c r="O66" s="6"/>
      <c r="AA66" s="134"/>
    </row>
    <row r="67" spans="3:37" s="28" customFormat="1" ht="23.25" customHeight="1" thickBot="1">
      <c r="F67" s="6" t="s">
        <v>98</v>
      </c>
      <c r="AH67" s="39">
        <f>IF(AH56+AE56=0,0,25)</f>
        <v>0</v>
      </c>
    </row>
    <row r="68" spans="3:37" s="28" customFormat="1" ht="30" customHeight="1" thickTop="1" thickBot="1">
      <c r="F68" s="6" t="s">
        <v>97</v>
      </c>
      <c r="Y68" s="135">
        <f>IF(AH56&gt;0,AH56-1,0)</f>
        <v>0</v>
      </c>
      <c r="Z68" s="154" t="s">
        <v>78</v>
      </c>
      <c r="AA68" s="52"/>
      <c r="AB68" s="52" t="s">
        <v>22</v>
      </c>
      <c r="AC68" s="155">
        <v>5</v>
      </c>
      <c r="AD68" s="154" t="s">
        <v>68</v>
      </c>
      <c r="AE68" s="6" t="s">
        <v>76</v>
      </c>
      <c r="AH68" s="40">
        <f>IF(Y68=0,0,Y68*AC68)</f>
        <v>0</v>
      </c>
    </row>
    <row r="69" spans="3:37" s="28" customFormat="1" ht="7.5" customHeight="1" thickTop="1" thickBot="1">
      <c r="F69" s="6"/>
      <c r="Y69" s="153"/>
      <c r="Z69" s="101"/>
      <c r="AA69" s="1"/>
      <c r="AB69" s="1"/>
      <c r="AC69" s="38"/>
      <c r="AD69" s="101"/>
      <c r="AE69" s="6"/>
      <c r="AH69" s="40"/>
    </row>
    <row r="70" spans="3:37" s="28" customFormat="1" ht="25.5" customHeight="1" thickTop="1" thickBot="1">
      <c r="F70" s="6" t="s">
        <v>84</v>
      </c>
      <c r="Y70" s="135">
        <f>IF(AE56=0,0,IF(AH56&gt;0,AE56,AE56-1))</f>
        <v>0</v>
      </c>
      <c r="Z70" s="154" t="s">
        <v>75</v>
      </c>
      <c r="AA70" s="52"/>
      <c r="AB70" s="52" t="s">
        <v>22</v>
      </c>
      <c r="AC70" s="155">
        <v>10</v>
      </c>
      <c r="AD70" s="154" t="s">
        <v>68</v>
      </c>
      <c r="AE70" s="6" t="s">
        <v>76</v>
      </c>
      <c r="AH70" s="40">
        <f>IF(Y70=0,0,Y70*AC70)</f>
        <v>0</v>
      </c>
    </row>
    <row r="71" spans="3:37" s="28" customFormat="1" ht="12.75" customHeight="1" thickTop="1" thickBot="1">
      <c r="Y71" s="67"/>
      <c r="Z71" s="1"/>
      <c r="AA71" s="1"/>
      <c r="AB71" s="1"/>
      <c r="AC71" s="38"/>
      <c r="AD71" s="38"/>
      <c r="AH71" s="40"/>
    </row>
    <row r="72" spans="3:37" s="28" customFormat="1" ht="24" customHeight="1" thickTop="1" thickBot="1"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136"/>
      <c r="AC72" s="137" t="s">
        <v>60</v>
      </c>
      <c r="AD72" s="138"/>
      <c r="AE72" s="138"/>
      <c r="AF72" s="138"/>
      <c r="AG72" s="138"/>
      <c r="AH72" s="41">
        <f>AH67+AH68+AH70</f>
        <v>0</v>
      </c>
    </row>
    <row r="73" spans="3:37" ht="17.25" customHeight="1"/>
    <row r="74" spans="3:37" s="28" customFormat="1" ht="18">
      <c r="C74" s="66" t="s">
        <v>80</v>
      </c>
      <c r="D74" s="33"/>
      <c r="E74" s="31"/>
      <c r="F74" s="31"/>
      <c r="G74" s="31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52"/>
    </row>
    <row r="75" spans="3:37" s="28" customFormat="1" ht="18">
      <c r="C75" s="65" t="s">
        <v>99</v>
      </c>
      <c r="D75" s="33"/>
      <c r="E75" s="31"/>
      <c r="F75" s="31"/>
      <c r="G75" s="31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52"/>
    </row>
    <row r="76" spans="3:37" s="28" customFormat="1" ht="18">
      <c r="C76" s="65" t="s">
        <v>89</v>
      </c>
      <c r="D76" s="33"/>
      <c r="E76" s="31"/>
      <c r="F76" s="31"/>
      <c r="G76" s="31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52"/>
    </row>
    <row r="77" spans="3:37" s="28" customFormat="1" ht="27" customHeight="1">
      <c r="C77" s="96" t="s">
        <v>81</v>
      </c>
      <c r="D77" s="75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7"/>
    </row>
    <row r="78" spans="3:37" s="28" customFormat="1" ht="19.5" customHeight="1">
      <c r="C78" s="96" t="s">
        <v>86</v>
      </c>
      <c r="D78" s="75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7"/>
    </row>
    <row r="79" spans="3:37" s="28" customFormat="1" ht="19.5" customHeight="1">
      <c r="C79" s="96" t="s">
        <v>87</v>
      </c>
      <c r="D79" s="75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7"/>
    </row>
    <row r="80" spans="3:37" s="28" customFormat="1" ht="24.75" customHeight="1">
      <c r="C80" s="144" t="s">
        <v>73</v>
      </c>
      <c r="D80" s="75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7"/>
    </row>
    <row r="81" spans="2:37" s="28" customFormat="1" ht="18">
      <c r="C81" s="144"/>
      <c r="D81" s="75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7"/>
    </row>
    <row r="82" spans="2:37" ht="13.5" thickBot="1"/>
    <row r="83" spans="2:37" ht="24.95" customHeight="1" thickTop="1">
      <c r="B83" s="160"/>
      <c r="C83" s="182" t="s">
        <v>100</v>
      </c>
      <c r="D83" s="182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62"/>
    </row>
    <row r="84" spans="2:37" ht="37.5" customHeight="1">
      <c r="B84" s="161"/>
      <c r="C84" s="79"/>
      <c r="D84" s="79"/>
      <c r="E84" s="79"/>
      <c r="F84" s="79"/>
      <c r="G84" s="25"/>
      <c r="H84" s="25"/>
      <c r="I84" s="25"/>
      <c r="J84" s="150" t="s">
        <v>71</v>
      </c>
      <c r="K84" s="80"/>
      <c r="L84" s="80"/>
      <c r="M84" s="80"/>
      <c r="N84" s="80"/>
      <c r="O84" s="80"/>
      <c r="P84" s="80"/>
      <c r="Q84" s="80"/>
      <c r="R84" s="80"/>
      <c r="S84" s="81"/>
      <c r="T84" s="81"/>
      <c r="U84" s="81"/>
      <c r="V84" s="82"/>
      <c r="W84" s="82"/>
      <c r="X84" s="82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129"/>
    </row>
    <row r="85" spans="2:37" ht="18">
      <c r="B85" s="158"/>
      <c r="C85" s="115" t="s">
        <v>38</v>
      </c>
      <c r="D85" s="115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5"/>
      <c r="AK85" s="130"/>
    </row>
    <row r="86" spans="2:37">
      <c r="B86" s="158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130"/>
    </row>
    <row r="87" spans="2:37" ht="18">
      <c r="B87" s="158"/>
      <c r="C87" s="159" t="s">
        <v>82</v>
      </c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130"/>
    </row>
    <row r="88" spans="2:37">
      <c r="B88" s="158"/>
      <c r="C88" s="159" t="s">
        <v>83</v>
      </c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130"/>
    </row>
    <row r="89" spans="2:37" ht="13.5" thickBot="1">
      <c r="B89" s="131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3"/>
    </row>
    <row r="90" spans="2:37" ht="13.5" thickTop="1"/>
  </sheetData>
  <sheetProtection algorithmName="SHA-512" hashValue="ZOCQ7kxS3AnlAuyUT8IzP9eNqAzcJGxLmgaWKq+PsOFs2sPLPVTBw4u0UZdlAkj/bTe+WdUtYMJiJDrkhzzo/w==" saltValue="PF7ABaVcd6uOmnXu5iihAQ==" spinCount="100000" sheet="1" selectLockedCells="1"/>
  <mergeCells count="15">
    <mergeCell ref="C83:AJ83"/>
    <mergeCell ref="V15:AG15"/>
    <mergeCell ref="I15:P15"/>
    <mergeCell ref="I17:S17"/>
    <mergeCell ref="D31:D46"/>
    <mergeCell ref="E59:E61"/>
    <mergeCell ref="AG17:AH17"/>
    <mergeCell ref="Y17:AA17"/>
    <mergeCell ref="D47:D54"/>
    <mergeCell ref="AB13:AG13"/>
    <mergeCell ref="H19:R19"/>
    <mergeCell ref="U19:Y19"/>
    <mergeCell ref="AB19:AE19"/>
    <mergeCell ref="AG19:AH19"/>
    <mergeCell ref="I13:U13"/>
  </mergeCells>
  <phoneticPr fontId="0" type="noConversion"/>
  <dataValidations xWindow="603" yWindow="369" count="7">
    <dataValidation type="list" allowBlank="1" showErrorMessage="1" errorTitle="¡ERROR!" error="Poner O ó X" promptTitle="ATENCIÓN!" prompt="Solo se admite poner una O o bien X mayúsculas o minúsculas" sqref="P31:R31 J31:N31 J34:N46 K60:K61 J56:J57 P34:R46 T31:X31 T34:X46 Y55">
      <formula1>"X,x,O,o"</formula1>
    </dataValidation>
    <dataValidation allowBlank="1" showErrorMessage="1" errorTitle="¡ERROR!" error="Poner X ó x" promptTitle="ATENCIÓN!" prompt="Solo se admite poner una O o bien X mayúsculas o minúsculas" sqref="L62:AA62"/>
    <dataValidation allowBlank="1" error="Si se Introduce un valor que sea S o bién s" promptTitle="SI SELECCIONAS" prompt="Sólo puede seleccionarse una S  mayúscula o minúscula._x000a_" sqref="AB68:AG71"/>
    <dataValidation type="list" allowBlank="1" showErrorMessage="1" errorTitle="¡ERROR!" error="Poner X ó x" promptTitle="ATENCIÓN!" prompt="Solo se admite poner una O o bien X mayúsculas o minúsculas" sqref="T32:X32 P32:R32 J32:N32">
      <formula1>"X,x"</formula1>
    </dataValidation>
    <dataValidation type="list" allowBlank="1" showErrorMessage="1" errorTitle="¡ERROR!" error="Poner O u o" promptTitle="ATENCIÓN!" prompt="Solo se admite poner una O o bien X mayúsculas o minúsculas" sqref="J33:N33 P33:R33 T33:X33">
      <formula1>"O,o"</formula1>
    </dataValidation>
    <dataValidation type="list" allowBlank="1" showInputMessage="1" showErrorMessage="1" sqref="Y65 AA65:AA66">
      <formula1>"X,x"</formula1>
    </dataValidation>
    <dataValidation type="list" allowBlank="1" showErrorMessage="1" errorTitle="¡ERROR!" error="Poner O ó X" promptTitle="ATENCIÓN!" prompt="Solo se admite poner una O o bien X mayúsculas o minúsculas" sqref="P47:R54 J47:N54 T47:X54">
      <formula1>"X,x,"</formula1>
    </dataValidation>
  </dataValidations>
  <hyperlinks>
    <hyperlink ref="J84" r:id="rId1"/>
  </hyperlinks>
  <printOptions horizontalCentered="1" verticalCentered="1"/>
  <pageMargins left="0" right="0" top="0.19685039370078741" bottom="0.19685039370078741" header="0" footer="0"/>
  <pageSetup paperSize="9" scale="4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Inscripción</vt:lpstr>
      <vt:lpstr>Inscripción!Área_de_impresión</vt:lpstr>
    </vt:vector>
  </TitlesOfParts>
  <Company>Tinte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</dc:creator>
  <cp:lastModifiedBy>SERVIDOR</cp:lastModifiedBy>
  <cp:lastPrinted>2022-02-13T19:24:05Z</cp:lastPrinted>
  <dcterms:created xsi:type="dcterms:W3CDTF">2001-03-02T21:43:00Z</dcterms:created>
  <dcterms:modified xsi:type="dcterms:W3CDTF">2022-02-16T11:17:27Z</dcterms:modified>
</cp:coreProperties>
</file>