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maria\ESCRITORIO\TANDAS\2023\"/>
    </mc:Choice>
  </mc:AlternateContent>
  <xr:revisionPtr revIDLastSave="0" documentId="8_{E0701A53-2030-4972-855E-A7807FEF9F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crip Camp Auto AAHH 2023" sheetId="1" r:id="rId1"/>
  </sheets>
  <definedNames>
    <definedName name="_xlnm.Print_Area" localSheetId="0">'Inscrip Camp Auto AAHH 2023'!$A$1:$AK$80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9" i="1" l="1"/>
  <c r="AH55" i="1"/>
  <c r="Z48" i="1"/>
  <c r="Y48" i="1"/>
  <c r="X48" i="1"/>
  <c r="W48" i="1"/>
  <c r="V48" i="1"/>
  <c r="U48" i="1"/>
  <c r="S48" i="1"/>
  <c r="R48" i="1"/>
  <c r="Q48" i="1"/>
  <c r="P48" i="1"/>
  <c r="O48" i="1"/>
  <c r="J48" i="1"/>
  <c r="Y63" i="1"/>
  <c r="AH63" i="1"/>
  <c r="AH61" i="1"/>
  <c r="Y64" i="1"/>
  <c r="AH64" i="1"/>
  <c r="AH62" i="1"/>
  <c r="AG66" i="1"/>
</calcChain>
</file>

<file path=xl/sharedStrings.xml><?xml version="1.0" encoding="utf-8"?>
<sst xmlns="http://schemas.openxmlformats.org/spreadsheetml/2006/main" count="169" uniqueCount="126">
  <si>
    <t>CAMPEONATO AUTONÓMICO AAHH 2023</t>
  </si>
  <si>
    <t>HOJA DE INSCRIPCIÓN INDIVIDUAL</t>
  </si>
  <si>
    <t>ORGANIZA: FEDERACION VALENCIANA TIRO OLIMPICO</t>
  </si>
  <si>
    <t>Telf. 963912850</t>
  </si>
  <si>
    <t xml:space="preserve">Plato 04/03  Precisión del 31/03 al 02/04 </t>
  </si>
  <si>
    <t xml:space="preserve">COLABORA:  LA SOCIEDAD VALENCIANA DE CAZA Y TIRO </t>
  </si>
  <si>
    <t>Partida de La Loma s/n - Apdo. 138 - 46380 CHESTE (Valencia)</t>
  </si>
  <si>
    <t>Teléfono: 96 212 75 38   e-mail: svct@svct.es</t>
  </si>
  <si>
    <t xml:space="preserve">NOMBRE:  </t>
  </si>
  <si>
    <t xml:space="preserve">TELÉFONO:  </t>
  </si>
  <si>
    <t xml:space="preserve">FEDERACIÓN:  </t>
  </si>
  <si>
    <t xml:space="preserve">e-mail: </t>
  </si>
  <si>
    <t xml:space="preserve">CLUB POR EL QUE PARTICIPA:  </t>
  </si>
  <si>
    <t>Nº de Licencia fed.</t>
  </si>
  <si>
    <t>Dorsal</t>
  </si>
  <si>
    <t xml:space="preserve">DIRECCIÓN PARTICULAR: </t>
  </si>
  <si>
    <t>Poblac.</t>
  </si>
  <si>
    <t>Provin.</t>
  </si>
  <si>
    <t>D.P</t>
  </si>
  <si>
    <r>
      <rPr>
        <b/>
        <sz val="16"/>
        <color rgb="FF000000"/>
        <rFont val="Arial"/>
      </rPr>
      <t>NOTA :</t>
    </r>
    <r>
      <rPr>
        <sz val="16"/>
        <color rgb="FF000000"/>
        <rFont val="Arial"/>
      </rPr>
      <t xml:space="preserve"> Ponga una </t>
    </r>
    <r>
      <rPr>
        <b/>
        <sz val="16"/>
        <color rgb="FF000000"/>
        <rFont val="Arial"/>
      </rPr>
      <t>O</t>
    </r>
    <r>
      <rPr>
        <sz val="16"/>
        <color rgb="FF000000"/>
        <rFont val="Arial"/>
      </rPr>
      <t xml:space="preserve"> si el arma es Original o R si es Replica, en la casilla correspondiente a la intersección de la fila </t>
    </r>
  </si>
  <si>
    <t>de la modalidad y la columna de la hora elegida.</t>
  </si>
  <si>
    <t>La hoja Excel le calculará el importe de la inscripción con los descuentos que procedan.</t>
  </si>
  <si>
    <t>ELIJA SU PROPIO HORARIO</t>
  </si>
  <si>
    <t xml:space="preserve">VIERNES   </t>
  </si>
  <si>
    <t>SABADO</t>
  </si>
  <si>
    <t>DOMINGO</t>
  </si>
  <si>
    <t>Tanda ........</t>
  </si>
  <si>
    <t>1ª</t>
  </si>
  <si>
    <t>2ª</t>
  </si>
  <si>
    <t>3ª</t>
  </si>
  <si>
    <t>4ª</t>
  </si>
  <si>
    <t>5ª</t>
  </si>
  <si>
    <t>6ª</t>
  </si>
  <si>
    <t>7ª</t>
  </si>
  <si>
    <t>8ª</t>
  </si>
  <si>
    <t>Tanda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</si>
  <si>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</si>
  <si>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</si>
  <si>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</si>
  <si>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</si>
  <si>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</si>
  <si>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</si>
  <si>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</si>
  <si>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</si>
  <si>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</si>
  <si>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</si>
  <si>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</si>
  <si>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</si>
  <si>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Hora ........</t>
  </si>
  <si>
    <t>9</t>
  </si>
  <si>
    <t>10</t>
  </si>
  <si>
    <t>15</t>
  </si>
  <si>
    <t>16</t>
  </si>
  <si>
    <t>17</t>
  </si>
  <si>
    <t>Hora</t>
  </si>
  <si>
    <t xml:space="preserve">Hora </t>
  </si>
  <si>
    <t>A R M A S    H I S T O R I C A S</t>
  </si>
  <si>
    <t>KUCHENREUTER</t>
  </si>
  <si>
    <t>KUC</t>
  </si>
  <si>
    <t>MARIETTE</t>
  </si>
  <si>
    <t>MRT</t>
  </si>
  <si>
    <t>COLT</t>
  </si>
  <si>
    <t>CLT</t>
  </si>
  <si>
    <t>COMINAZZO</t>
  </si>
  <si>
    <t>CMZ</t>
  </si>
  <si>
    <t>TANZUTSU</t>
  </si>
  <si>
    <t>TNZ</t>
  </si>
  <si>
    <t>DONALD MALSON</t>
  </si>
  <si>
    <t>DM</t>
  </si>
  <si>
    <t>MIGUELETE</t>
  </si>
  <si>
    <t>MIG</t>
  </si>
  <si>
    <t>VETTERLI</t>
  </si>
  <si>
    <t>VET</t>
  </si>
  <si>
    <t>LAMARMORA</t>
  </si>
  <si>
    <t>LAM</t>
  </si>
  <si>
    <t>PENNSYLVANIA</t>
  </si>
  <si>
    <t>PEN</t>
  </si>
  <si>
    <t>TANEGASHIMA</t>
  </si>
  <si>
    <t>TAN</t>
  </si>
  <si>
    <t>HIZADAI</t>
  </si>
  <si>
    <t>HIZ</t>
  </si>
  <si>
    <t>MAXIMILIAN</t>
  </si>
  <si>
    <t>MAX</t>
  </si>
  <si>
    <t>MINIE</t>
  </si>
  <si>
    <t>MIN</t>
  </si>
  <si>
    <t>WITHWORTH</t>
  </si>
  <si>
    <t>WIT</t>
  </si>
  <si>
    <t>WALKYRIA</t>
  </si>
  <si>
    <t>WAL</t>
  </si>
  <si>
    <t>REMINGTON</t>
  </si>
  <si>
    <t>NÚMERO MOD PRECISIÓN</t>
  </si>
  <si>
    <t xml:space="preserve">AVISO: Con el fin de optimizar el servicio de bar, si estas interesado en almorzar o quedarte a comer te pasamos contacto del mismo para que gestiones directamente tus reservas. </t>
  </si>
  <si>
    <t xml:space="preserve">     Mariano,  telf  655459595</t>
  </si>
  <si>
    <t>MODALIDADES DE PLATO SOLO CUMPLIMENTAR SI NO TE HAS INSCRITO EN ELLAS  EN LA II FASE DE LA COPA PRESIDENTE DE ARMAS HISTORICAS</t>
  </si>
  <si>
    <t>PLATO</t>
  </si>
  <si>
    <t>Sábado 04/ 03 /2023</t>
  </si>
  <si>
    <r>
      <t xml:space="preserve"> Las tiradas de plato se celebrarán en el campo de Tiro de Cheste a partir de las </t>
    </r>
    <r>
      <rPr>
        <b/>
        <sz val="14"/>
        <rFont val="Arial"/>
      </rPr>
      <t>9</t>
    </r>
    <r>
      <rPr>
        <b/>
        <sz val="12"/>
        <rFont val="Arial"/>
      </rPr>
      <t xml:space="preserve"> horas.</t>
    </r>
  </si>
  <si>
    <t xml:space="preserve">   MANTON</t>
  </si>
  <si>
    <t>a 25 platos + 5 de prueba por modalidad</t>
  </si>
  <si>
    <t>NÚMERO MOD PLATO</t>
  </si>
  <si>
    <t xml:space="preserve">   LORENZONI</t>
  </si>
  <si>
    <t>GASTOS DE INSCRIPCIÓN CAMPEONATO AUTONÓMICO  :</t>
  </si>
  <si>
    <t>INSCRIPCIÓN COMPETICIÓN PRECISION (Incluye UNA tirada).................................................................................................................................................................................................................</t>
  </si>
  <si>
    <t>INSCRIPCIÓN COMPETICIÓN PLATO (Incluye UNA tirada).................................................................................................................................................................................................................</t>
  </si>
  <si>
    <t>TIRADAS DE PRECISIÓN CONTABILIZADAS..................................................................................................................................................</t>
  </si>
  <si>
    <t>…….……..……</t>
  </si>
  <si>
    <t xml:space="preserve">  por</t>
  </si>
  <si>
    <t>….</t>
  </si>
  <si>
    <t>Euros..................</t>
  </si>
  <si>
    <t>TIRADAS DE PLATO CONTABILIZADAS..................................................................................................................................................</t>
  </si>
  <si>
    <t>..................</t>
  </si>
  <si>
    <t>Importe TOTAL a ingresar. . . .</t>
  </si>
  <si>
    <t>IMPORTANTE: El pago de la inscripción al Campeonato Autonómico, se realizará ingresando o transfiriendo el importe total a la cuenta de la Federación.</t>
  </si>
  <si>
    <t xml:space="preserve">Entidad: CAIXA BANK número IBAN ES54 2100 8734 6113 0042 5364, indicando en el resguardo bancario lo siguiente: </t>
  </si>
  <si>
    <t xml:space="preserve">Inscripción Campeonato Autonómico de AAHH y Nombre de quién se inscribe. </t>
  </si>
  <si>
    <t xml:space="preserve">En el correo de inscripción se deben adjuntar esta hoja cumplimentada y justificante del pago. NO SE ADMITIRÁN PAGOS EN EL CAMPO DE TIRO.  </t>
  </si>
  <si>
    <t xml:space="preserve">Se intentará respetar los horarios elegidos por el tirador siempre que sea posible. </t>
  </si>
  <si>
    <t xml:space="preserve">Se ruega a los tiradores que acudan a la galería con tiempo de antelación suficiente para poder verificar los horarios de sus tiradas. </t>
  </si>
  <si>
    <r>
      <t xml:space="preserve">Al no poder seleccionar tandas y horas por RIDON, </t>
    </r>
    <r>
      <rPr>
        <b/>
        <sz val="14"/>
        <color rgb="FFFF0000"/>
        <rFont val="Gill Sans MT"/>
        <family val="2"/>
      </rPr>
      <t xml:space="preserve">OBLIGATORIAMENTE </t>
    </r>
    <r>
      <rPr>
        <b/>
        <sz val="14"/>
        <color rgb="FF000000"/>
        <rFont val="Gill Sans MT"/>
        <family val="2"/>
      </rPr>
      <t>se ha de enviar esta hoja de inscripción a los correos abajo indicados, gracias.</t>
    </r>
  </si>
  <si>
    <t>Las fechas tope para la recepción de las inscripciones serán las 20 horas de los días siguientes:  16/02/2023 para participantes de PLATO; y 27/03/2023 para participantes de PRECISIÓN.</t>
  </si>
  <si>
    <t>Os pedimos para facilitar la organización, nos las enviéis lo antes posible JUNTO CON EL JUSTIFICANTE DE INGRESO por correo electrónico a las dos direcciones siguientes:</t>
  </si>
  <si>
    <t>fedtiroval@fedtiroval.com</t>
  </si>
  <si>
    <t xml:space="preserve"> y</t>
  </si>
  <si>
    <t>delgarmashistoricasvlc@gmail.com</t>
  </si>
  <si>
    <t xml:space="preserve">NOTA: Por causas excepcionales o por un motivo debidamente justificado y siempre y cuando no se altere de manera significativa la organización y desarrollo de la tirada, la FEDTIROVAL podría aceptar la inscripción fuera de plazo de algún tirador. </t>
  </si>
  <si>
    <t>Para ello se crea un plazo adicional con una penalización de 10 € en la inscripción y que concluye a las 20 horas del miércoles de la semana en la cual se celebran las competiciones.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</si>
</sst>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40A]"/>
  </numFmts>
  <fonts count="5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24"/>
      <color rgb="FF000000"/>
      <name val="Georgia Pro Black"/>
    </font>
    <font>
      <b/>
      <sz val="24"/>
      <name val="Georgia Pro Black"/>
    </font>
    <font>
      <sz val="10"/>
      <name val="Georgia Pro Black"/>
    </font>
    <font>
      <b/>
      <sz val="18"/>
      <name val="Georgia Pro Black"/>
    </font>
    <font>
      <sz val="12"/>
      <name val="Georgia Pro Black"/>
    </font>
    <font>
      <b/>
      <sz val="16"/>
      <name val="Georgia Pro Black"/>
    </font>
    <font>
      <b/>
      <sz val="12"/>
      <name val="Georgia Pro Black"/>
    </font>
    <font>
      <sz val="10"/>
      <color rgb="FF000000"/>
      <name val="Georgia Pro Black"/>
    </font>
    <font>
      <b/>
      <sz val="16"/>
      <color rgb="FF000000"/>
      <name val="Georgia Pro Black"/>
    </font>
    <font>
      <sz val="14"/>
      <color rgb="FF000000"/>
      <name val="Georgia Pro Black"/>
    </font>
    <font>
      <sz val="16"/>
      <name val="Georgia Pro Black"/>
    </font>
    <font>
      <b/>
      <sz val="14"/>
      <name val="Georgia Pro Black"/>
    </font>
    <font>
      <b/>
      <sz val="16"/>
      <name val="Arial"/>
    </font>
    <font>
      <b/>
      <sz val="12"/>
      <name val="Arial"/>
    </font>
    <font>
      <b/>
      <sz val="14"/>
      <name val="Arial"/>
    </font>
    <font>
      <sz val="16"/>
      <name val="Arial"/>
    </font>
    <font>
      <b/>
      <u/>
      <sz val="16"/>
      <color rgb="FF0000FF"/>
      <name val="Arial"/>
    </font>
    <font>
      <b/>
      <u/>
      <sz val="14"/>
      <name val="Viking"/>
    </font>
    <font>
      <sz val="14"/>
      <name val="Arial"/>
    </font>
    <font>
      <sz val="11"/>
      <name val="Arial"/>
    </font>
    <font>
      <b/>
      <sz val="11"/>
      <name val="Aharoni"/>
    </font>
    <font>
      <b/>
      <sz val="10"/>
      <name val="Aharoni"/>
    </font>
    <font>
      <b/>
      <sz val="11"/>
      <name val="Arial"/>
    </font>
    <font>
      <sz val="11"/>
      <color theme="1"/>
      <name val="Arial"/>
    </font>
    <font>
      <b/>
      <sz val="12"/>
      <color theme="1"/>
      <name val="Corbel"/>
    </font>
    <font>
      <sz val="10"/>
      <color theme="1"/>
      <name val="Arial"/>
    </font>
    <font>
      <b/>
      <sz val="11"/>
      <color rgb="FFFF0000"/>
      <name val="Arial"/>
    </font>
    <font>
      <b/>
      <sz val="18"/>
      <name val="Arial"/>
    </font>
    <font>
      <b/>
      <sz val="12"/>
      <color rgb="FF000000"/>
      <name val="Arial"/>
    </font>
    <font>
      <b/>
      <sz val="12"/>
      <name val="Corbel"/>
    </font>
    <font>
      <b/>
      <sz val="14"/>
      <color rgb="FF000000"/>
      <name val="Dotum"/>
    </font>
    <font>
      <b/>
      <sz val="14"/>
      <name val="Dotum"/>
    </font>
    <font>
      <b/>
      <u/>
      <sz val="14"/>
      <name val="Arial"/>
    </font>
    <font>
      <u/>
      <sz val="11"/>
      <name val="Arial"/>
    </font>
    <font>
      <sz val="12"/>
      <name val="Arial"/>
    </font>
    <font>
      <b/>
      <sz val="14"/>
      <color rgb="FFFF0000"/>
      <name val="Georgia"/>
    </font>
    <font>
      <b/>
      <sz val="14"/>
      <name val="Georgia"/>
    </font>
    <font>
      <sz val="14"/>
      <name val="Georgia"/>
    </font>
    <font>
      <b/>
      <sz val="16"/>
      <color rgb="FF000000"/>
      <name val="Arial"/>
    </font>
    <font>
      <sz val="16"/>
      <color rgb="FF000000"/>
      <name val="Arial"/>
    </font>
    <font>
      <u/>
      <sz val="16"/>
      <color rgb="FF0000FF"/>
      <name val="Arial"/>
    </font>
    <font>
      <u/>
      <sz val="16"/>
      <color theme="10"/>
      <name val="Arial"/>
    </font>
    <font>
      <sz val="16"/>
      <color theme="1"/>
      <name val="Calibri"/>
      <family val="2"/>
      <scheme val="minor"/>
    </font>
    <font>
      <b/>
      <sz val="14"/>
      <color rgb="FF000000"/>
      <name val="Arial"/>
    </font>
    <font>
      <b/>
      <sz val="14"/>
      <color theme="1"/>
      <name val="Calibri"/>
      <family val="2"/>
      <scheme val="minor"/>
    </font>
    <font>
      <sz val="12"/>
      <color rgb="FF000000"/>
      <name val="Arial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rgb="FFFF0000"/>
      <name val="Gill Sans MT"/>
      <family val="2"/>
    </font>
    <font>
      <b/>
      <sz val="14"/>
      <color rgb="FF00000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EBFA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505050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medium">
        <color rgb="FF000000"/>
      </left>
      <right style="medium">
        <color theme="1"/>
      </right>
      <top style="medium">
        <color theme="1"/>
      </top>
      <bottom style="thin">
        <color rgb="FF000000"/>
      </bottom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theme="1"/>
      </right>
      <top/>
      <bottom style="thin">
        <color rgb="FF000000"/>
      </bottom>
      <diagonal/>
    </border>
    <border>
      <left style="medium">
        <color theme="1"/>
      </left>
      <right style="thin">
        <color rgb="FF000000"/>
      </right>
      <top/>
      <bottom style="medium">
        <color theme="1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medium">
        <color rgb="FF00000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/>
      <right style="thick">
        <color rgb="FF50505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8">
    <xf numFmtId="0" fontId="0" fillId="0" borderId="0" xfId="0"/>
    <xf numFmtId="0" fontId="17" fillId="5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49" fillId="0" borderId="71" xfId="0" applyFont="1" applyBorder="1" applyAlignment="1" applyProtection="1">
      <alignment horizontal="center" vertical="center"/>
      <protection locked="0"/>
    </xf>
    <xf numFmtId="0" fontId="17" fillId="2" borderId="63" xfId="0" applyFont="1" applyFill="1" applyBorder="1" applyAlignment="1" applyProtection="1">
      <alignment horizontal="center" vertical="center"/>
      <protection locked="0"/>
    </xf>
    <xf numFmtId="0" fontId="17" fillId="2" borderId="64" xfId="0" applyFont="1" applyFill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49" fillId="0" borderId="72" xfId="0" applyFont="1" applyBorder="1" applyAlignment="1" applyProtection="1">
      <alignment horizontal="center" vertical="center"/>
      <protection locked="0"/>
    </xf>
    <xf numFmtId="0" fontId="17" fillId="2" borderId="66" xfId="0" applyFont="1" applyFill="1" applyBorder="1" applyAlignment="1" applyProtection="1">
      <alignment horizontal="center" vertical="center"/>
      <protection locked="0"/>
    </xf>
    <xf numFmtId="0" fontId="17" fillId="2" borderId="67" xfId="0" applyFont="1" applyFill="1" applyBorder="1" applyAlignment="1" applyProtection="1">
      <alignment horizontal="center" vertical="center"/>
      <protection locked="0"/>
    </xf>
    <xf numFmtId="0" fontId="17" fillId="7" borderId="32" xfId="0" applyFont="1" applyFill="1" applyBorder="1" applyAlignment="1" applyProtection="1">
      <alignment horizontal="center" vertical="center"/>
      <protection locked="0"/>
    </xf>
    <xf numFmtId="0" fontId="17" fillId="7" borderId="66" xfId="0" applyFont="1" applyFill="1" applyBorder="1" applyAlignment="1" applyProtection="1">
      <alignment horizontal="center" vertical="center"/>
      <protection locked="0"/>
    </xf>
    <xf numFmtId="0" fontId="17" fillId="7" borderId="67" xfId="0" applyFont="1" applyFill="1" applyBorder="1" applyAlignment="1" applyProtection="1">
      <alignment horizontal="center" vertical="center"/>
      <protection locked="0"/>
    </xf>
    <xf numFmtId="0" fontId="17" fillId="7" borderId="63" xfId="0" applyFont="1" applyFill="1" applyBorder="1" applyAlignment="1" applyProtection="1">
      <alignment horizontal="center" vertical="center"/>
      <protection locked="0"/>
    </xf>
    <xf numFmtId="0" fontId="17" fillId="7" borderId="68" xfId="0" applyFont="1" applyFill="1" applyBorder="1" applyAlignment="1" applyProtection="1">
      <alignment horizontal="center" vertical="center"/>
      <protection locked="0"/>
    </xf>
    <xf numFmtId="0" fontId="17" fillId="7" borderId="69" xfId="0" applyFont="1" applyFill="1" applyBorder="1" applyAlignment="1" applyProtection="1">
      <alignment horizontal="center" vertical="center"/>
      <protection locked="0"/>
    </xf>
    <xf numFmtId="0" fontId="17" fillId="7" borderId="70" xfId="0" applyFont="1" applyFill="1" applyBorder="1" applyAlignment="1" applyProtection="1">
      <alignment horizontal="center" vertical="center"/>
      <protection locked="0"/>
    </xf>
    <xf numFmtId="0" fontId="17" fillId="6" borderId="66" xfId="0" applyFont="1" applyFill="1" applyBorder="1" applyAlignment="1" applyProtection="1">
      <alignment horizontal="center" vertical="center"/>
      <protection locked="0"/>
    </xf>
    <xf numFmtId="0" fontId="17" fillId="6" borderId="32" xfId="0" applyFont="1" applyFill="1" applyBorder="1" applyAlignment="1" applyProtection="1">
      <alignment horizontal="center" vertical="center"/>
      <protection locked="0"/>
    </xf>
    <xf numFmtId="0" fontId="17" fillId="6" borderId="67" xfId="0" applyFont="1" applyFill="1" applyBorder="1" applyAlignment="1" applyProtection="1">
      <alignment horizontal="center" vertical="center"/>
      <protection locked="0"/>
    </xf>
    <xf numFmtId="0" fontId="17" fillId="6" borderId="63" xfId="0" applyFont="1" applyFill="1" applyBorder="1" applyAlignment="1" applyProtection="1">
      <alignment horizontal="center" vertical="center"/>
      <protection locked="0"/>
    </xf>
    <xf numFmtId="0" fontId="49" fillId="0" borderId="73" xfId="0" applyFont="1" applyBorder="1" applyAlignment="1" applyProtection="1">
      <alignment horizontal="center" vertical="center"/>
      <protection locked="0"/>
    </xf>
    <xf numFmtId="0" fontId="17" fillId="6" borderId="68" xfId="0" applyFont="1" applyFill="1" applyBorder="1" applyAlignment="1" applyProtection="1">
      <alignment horizontal="center" vertical="center"/>
      <protection locked="0"/>
    </xf>
    <xf numFmtId="0" fontId="17" fillId="6" borderId="69" xfId="0" applyFont="1" applyFill="1" applyBorder="1" applyAlignment="1" applyProtection="1">
      <alignment horizontal="center" vertical="center"/>
      <protection locked="0"/>
    </xf>
    <xf numFmtId="0" fontId="17" fillId="6" borderId="70" xfId="0" applyFont="1" applyFill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2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5" fillId="0" borderId="0" xfId="0" applyFont="1"/>
    <xf numFmtId="0" fontId="2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/>
    </xf>
    <xf numFmtId="49" fontId="22" fillId="0" borderId="16" xfId="0" applyNumberFormat="1" applyFont="1" applyBorder="1"/>
    <xf numFmtId="49" fontId="22" fillId="0" borderId="2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49" fontId="22" fillId="0" borderId="25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right"/>
    </xf>
    <xf numFmtId="49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49" fontId="25" fillId="0" borderId="22" xfId="0" applyNumberFormat="1" applyFont="1" applyBorder="1" applyAlignment="1">
      <alignment horizontal="center"/>
    </xf>
    <xf numFmtId="49" fontId="22" fillId="0" borderId="0" xfId="0" applyNumberFormat="1" applyFont="1"/>
    <xf numFmtId="0" fontId="0" fillId="0" borderId="59" xfId="0" applyBorder="1" applyAlignment="1">
      <alignment horizontal="right"/>
    </xf>
    <xf numFmtId="49" fontId="25" fillId="0" borderId="24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2" fillId="0" borderId="60" xfId="0" applyNumberFormat="1" applyFont="1" applyBorder="1" applyAlignment="1">
      <alignment horizontal="right"/>
    </xf>
    <xf numFmtId="49" fontId="25" fillId="0" borderId="59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49" fontId="25" fillId="0" borderId="61" xfId="0" applyNumberFormat="1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25" fillId="2" borderId="29" xfId="0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5" fillId="2" borderId="34" xfId="0" applyFont="1" applyFill="1" applyBorder="1" applyAlignment="1">
      <alignment vertical="center"/>
    </xf>
    <xf numFmtId="0" fontId="22" fillId="2" borderId="35" xfId="0" applyFont="1" applyFill="1" applyBorder="1" applyAlignment="1">
      <alignment vertical="center"/>
    </xf>
    <xf numFmtId="0" fontId="22" fillId="2" borderId="36" xfId="0" applyFont="1" applyFill="1" applyBorder="1" applyAlignment="1">
      <alignment vertical="center"/>
    </xf>
    <xf numFmtId="0" fontId="25" fillId="7" borderId="34" xfId="0" applyFont="1" applyFill="1" applyBorder="1" applyAlignment="1">
      <alignment vertical="center"/>
    </xf>
    <xf numFmtId="0" fontId="22" fillId="7" borderId="35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0" fontId="25" fillId="6" borderId="34" xfId="0" applyFont="1" applyFill="1" applyBorder="1" applyAlignment="1">
      <alignment vertical="center"/>
    </xf>
    <xf numFmtId="0" fontId="22" fillId="6" borderId="35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25" fillId="6" borderId="39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22" fillId="6" borderId="41" xfId="0" applyFont="1" applyFill="1" applyBorder="1" applyAlignment="1">
      <alignment vertical="center"/>
    </xf>
    <xf numFmtId="0" fontId="17" fillId="3" borderId="37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7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5" borderId="29" xfId="0" applyFont="1" applyFill="1" applyBorder="1" applyAlignment="1">
      <alignment vertical="center"/>
    </xf>
    <xf numFmtId="0" fontId="22" fillId="5" borderId="30" xfId="0" applyFont="1" applyFill="1" applyBorder="1" applyAlignment="1">
      <alignment vertical="center"/>
    </xf>
    <xf numFmtId="0" fontId="22" fillId="5" borderId="31" xfId="0" applyFont="1" applyFill="1" applyBorder="1" applyAlignment="1">
      <alignment vertical="center"/>
    </xf>
    <xf numFmtId="0" fontId="25" fillId="5" borderId="46" xfId="0" applyFont="1" applyFill="1" applyBorder="1" applyAlignment="1">
      <alignment vertical="center"/>
    </xf>
    <xf numFmtId="0" fontId="22" fillId="5" borderId="47" xfId="0" applyFont="1" applyFill="1" applyBorder="1" applyAlignment="1">
      <alignment vertical="center"/>
    </xf>
    <xf numFmtId="0" fontId="22" fillId="5" borderId="48" xfId="0" applyFont="1" applyFill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37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/>
    </xf>
    <xf numFmtId="1" fontId="16" fillId="0" borderId="4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21" fillId="0" borderId="50" xfId="0" applyFont="1" applyBorder="1"/>
    <xf numFmtId="0" fontId="2" fillId="0" borderId="52" xfId="0" applyFont="1" applyBorder="1"/>
    <xf numFmtId="0" fontId="21" fillId="0" borderId="0" xfId="0" applyFont="1" applyAlignment="1">
      <alignment horizontal="center"/>
    </xf>
    <xf numFmtId="0" fontId="43" fillId="0" borderId="5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44" fillId="0" borderId="0" xfId="1" applyFont="1" applyBorder="1" applyAlignment="1" applyProtection="1">
      <alignment vertical="center"/>
    </xf>
    <xf numFmtId="0" fontId="18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/>
    <xf numFmtId="0" fontId="2" fillId="0" borderId="57" xfId="0" applyFont="1" applyBorder="1"/>
    <xf numFmtId="0" fontId="22" fillId="4" borderId="0" xfId="0" applyFont="1" applyFill="1"/>
    <xf numFmtId="0" fontId="35" fillId="4" borderId="0" xfId="0" applyFont="1" applyFill="1"/>
    <xf numFmtId="0" fontId="36" fillId="4" borderId="0" xfId="0" applyFont="1" applyFill="1"/>
    <xf numFmtId="0" fontId="50" fillId="4" borderId="77" xfId="0" applyFont="1" applyFill="1" applyBorder="1"/>
    <xf numFmtId="0" fontId="0" fillId="8" borderId="78" xfId="0" applyFill="1" applyBorder="1" applyProtection="1">
      <protection locked="0"/>
    </xf>
    <xf numFmtId="0" fontId="22" fillId="4" borderId="78" xfId="0" applyFont="1" applyFill="1" applyBorder="1"/>
    <xf numFmtId="0" fontId="22" fillId="8" borderId="79" xfId="0" applyFont="1" applyFill="1" applyBorder="1"/>
    <xf numFmtId="0" fontId="35" fillId="4" borderId="80" xfId="0" applyFont="1" applyFill="1" applyBorder="1"/>
    <xf numFmtId="0" fontId="22" fillId="8" borderId="81" xfId="0" applyFont="1" applyFill="1" applyBorder="1"/>
    <xf numFmtId="0" fontId="22" fillId="4" borderId="82" xfId="0" applyFont="1" applyFill="1" applyBorder="1"/>
    <xf numFmtId="0" fontId="22" fillId="4" borderId="83" xfId="0" applyFont="1" applyFill="1" applyBorder="1"/>
    <xf numFmtId="0" fontId="22" fillId="8" borderId="84" xfId="0" applyFont="1" applyFill="1" applyBorder="1"/>
    <xf numFmtId="0" fontId="4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" fontId="16" fillId="0" borderId="4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4" xfId="0" applyFont="1" applyBorder="1" applyAlignment="1">
      <alignment horizontal="center"/>
    </xf>
    <xf numFmtId="0" fontId="15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4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8" fillId="0" borderId="9" xfId="0" applyFont="1" applyBorder="1" applyAlignment="1">
      <alignment horizontal="center" vertical="center"/>
    </xf>
    <xf numFmtId="0" fontId="0" fillId="0" borderId="0" xfId="0"/>
    <xf numFmtId="0" fontId="2" fillId="0" borderId="10" xfId="0" applyFont="1" applyBorder="1"/>
    <xf numFmtId="0" fontId="18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textRotation="90"/>
    </xf>
    <xf numFmtId="0" fontId="28" fillId="0" borderId="33" xfId="0" applyFont="1" applyBorder="1"/>
    <xf numFmtId="0" fontId="28" fillId="0" borderId="38" xfId="0" applyFont="1" applyBorder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44" fillId="0" borderId="0" xfId="1" applyFont="1" applyBorder="1" applyAlignment="1" applyProtection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23" xfId="0" applyFont="1" applyBorder="1" applyAlignment="1">
      <alignment horizontal="center" vertical="center" textRotation="90"/>
    </xf>
    <xf numFmtId="0" fontId="2" fillId="0" borderId="33" xfId="0" applyFont="1" applyBorder="1"/>
    <xf numFmtId="0" fontId="2" fillId="0" borderId="45" xfId="0" applyFont="1" applyBorder="1"/>
    <xf numFmtId="0" fontId="33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64" fontId="16" fillId="0" borderId="49" xfId="0" applyNumberFormat="1" applyFont="1" applyBorder="1" applyAlignment="1">
      <alignment horizontal="right" vertical="center"/>
    </xf>
    <xf numFmtId="164" fontId="16" fillId="0" borderId="26" xfId="0" applyNumberFormat="1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76" xfId="0" applyFont="1" applyBorder="1" applyAlignment="1">
      <alignment horizontal="left" vertical="center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Medium9"/>
  <colors>
    <mruColors>
      <color rgb="FFC0E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257175</xdr:colOff>
      <xdr:row>1</xdr:row>
      <xdr:rowOff>0</xdr:rowOff>
    </xdr:from>
    <xdr:to>
      <xdr:col>33</xdr:col>
      <xdr:colOff>371830</xdr:colOff>
      <xdr:row>11</xdr:row>
      <xdr:rowOff>133515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E077D1-C654-417E-BF5B-B9F6A8E784E4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5325" y="190500"/>
          <a:ext cx="2210155" cy="27433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</xdr:row>
      <xdr:rowOff>133350</xdr:rowOff>
    </xdr:from>
    <xdr:to>
      <xdr:col>7</xdr:col>
      <xdr:colOff>253889</xdr:colOff>
      <xdr:row>11</xdr:row>
      <xdr:rowOff>151738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164066-167A-4112-8854-9D7C0717C048}"/>
            </a:ext>
            <a:ext uri="{147F2762-F138-4A5C-976F-8EAC2B608ADB}">
              <a16:predDERef xmlns:a16="http://schemas.microsoft.com/office/drawing/2014/main" pred="{A4E077D1-C654-417E-BF5B-B9F6A8E784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323850"/>
          <a:ext cx="2216039" cy="26282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lgarmashistoricasvlc@gmail.com" TargetMode="External"/><Relationship Id="rId1" Type="http://schemas.openxmlformats.org/officeDocument/2006/relationships/hyperlink" Target="mailto:fedtiroval@fedtirova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0"/>
  <sheetViews>
    <sheetView showGridLines="0" tabSelected="1" zoomScale="85" zoomScaleNormal="85" workbookViewId="0">
      <selection activeCell="AI33" sqref="AI33"/>
    </sheetView>
  </sheetViews>
  <sheetFormatPr baseColWidth="10" defaultColWidth="14.42578125" defaultRowHeight="15"/>
  <cols>
    <col min="1" max="1" width="4.140625" style="3" customWidth="1"/>
    <col min="2" max="3" width="3.140625" style="3" customWidth="1"/>
    <col min="4" max="4" width="6" style="3" customWidth="1"/>
    <col min="5" max="5" width="6.85546875" style="3" customWidth="1"/>
    <col min="6" max="6" width="6" style="3" customWidth="1"/>
    <col min="7" max="7" width="5.7109375" style="3" customWidth="1"/>
    <col min="8" max="8" width="7.5703125" style="3" customWidth="1"/>
    <col min="9" max="16" width="6.7109375" style="3" customWidth="1"/>
    <col min="17" max="17" width="7.85546875" style="3" customWidth="1"/>
    <col min="18" max="29" width="6.7109375" style="3" customWidth="1"/>
    <col min="30" max="30" width="6.5703125" style="3" customWidth="1"/>
    <col min="31" max="31" width="6" style="3" customWidth="1"/>
    <col min="32" max="32" width="5.28515625" style="3" customWidth="1"/>
    <col min="33" max="33" width="6.85546875" style="3" customWidth="1"/>
    <col min="34" max="34" width="6" style="3" customWidth="1"/>
    <col min="35" max="35" width="5.7109375" style="3" customWidth="1"/>
    <col min="36" max="36" width="3.28515625" style="3" customWidth="1"/>
    <col min="37" max="37" width="4.42578125" style="3" customWidth="1"/>
    <col min="38" max="38" width="9" style="3" customWidth="1"/>
    <col min="39" max="16384" width="14.42578125" style="3"/>
  </cols>
  <sheetData>
    <row r="1" spans="1:38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2"/>
      <c r="AK1" s="2"/>
      <c r="AL1" s="2"/>
    </row>
    <row r="2" spans="1:38" s="5" customFormat="1" ht="30" customHeight="1">
      <c r="A2" s="190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49"/>
      <c r="AJ2" s="4"/>
      <c r="AK2" s="4"/>
      <c r="AL2" s="4"/>
    </row>
    <row r="3" spans="1:38" ht="23.25" customHeight="1">
      <c r="A3" s="192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0"/>
      <c r="AJ3" s="6"/>
      <c r="AK3" s="6"/>
      <c r="AL3" s="6"/>
    </row>
    <row r="4" spans="1:38" ht="23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0"/>
      <c r="AD4" s="50"/>
      <c r="AE4" s="50"/>
      <c r="AF4" s="50"/>
      <c r="AG4" s="50"/>
      <c r="AH4" s="50"/>
      <c r="AI4" s="50"/>
      <c r="AJ4" s="6"/>
      <c r="AK4" s="6"/>
      <c r="AL4" s="6"/>
    </row>
    <row r="5" spans="1:38" ht="20.25" customHeight="1">
      <c r="A5" s="52"/>
      <c r="B5" s="52"/>
      <c r="C5" s="52"/>
      <c r="D5" s="52"/>
      <c r="E5" s="52"/>
      <c r="F5" s="52"/>
      <c r="G5" s="52"/>
      <c r="H5" s="193" t="s">
        <v>2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50"/>
      <c r="AE5" s="50"/>
      <c r="AF5" s="50"/>
      <c r="AG5" s="50"/>
      <c r="AH5" s="50"/>
      <c r="AI5" s="50"/>
      <c r="AJ5" s="6"/>
      <c r="AK5" s="6"/>
      <c r="AL5" s="6"/>
    </row>
    <row r="6" spans="1:38" ht="20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  <c r="AE6" s="53"/>
      <c r="AF6" s="53"/>
      <c r="AG6" s="53"/>
      <c r="AH6" s="53"/>
      <c r="AI6" s="53"/>
      <c r="AJ6" s="7"/>
      <c r="AK6" s="7"/>
      <c r="AL6" s="7"/>
    </row>
    <row r="7" spans="1:38" ht="20.2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194" t="s">
        <v>3</v>
      </c>
      <c r="Q7" s="194"/>
      <c r="R7" s="194"/>
      <c r="S7" s="194"/>
      <c r="T7" s="194"/>
      <c r="U7" s="56"/>
      <c r="V7" s="56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9"/>
      <c r="AK7" s="9"/>
      <c r="AL7" s="9"/>
    </row>
    <row r="8" spans="1:38" ht="18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10"/>
      <c r="AK8" s="10"/>
      <c r="AL8" s="10"/>
    </row>
    <row r="9" spans="1:38" ht="20.25" customHeight="1">
      <c r="A9" s="193" t="s">
        <v>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55"/>
      <c r="AJ9" s="8"/>
      <c r="AK9" s="8"/>
      <c r="AL9" s="8"/>
    </row>
    <row r="10" spans="1:38" ht="1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55"/>
      <c r="AJ10" s="8"/>
      <c r="AK10" s="8"/>
      <c r="AL10" s="8"/>
    </row>
    <row r="11" spans="1:38" ht="15" customHeight="1">
      <c r="A11" s="59"/>
      <c r="B11" s="196" t="s">
        <v>5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8"/>
      <c r="AK11" s="8"/>
      <c r="AL11" s="8"/>
    </row>
    <row r="12" spans="1:38" ht="15" customHeight="1">
      <c r="A12" s="59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8"/>
      <c r="AK12" s="8"/>
      <c r="AL12" s="8"/>
    </row>
    <row r="13" spans="1:38" ht="15.75" customHeight="1">
      <c r="A13" s="54"/>
      <c r="B13" s="197" t="s">
        <v>6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8"/>
      <c r="AK13" s="8"/>
      <c r="AL13" s="8"/>
    </row>
    <row r="14" spans="1:38" ht="15.75" customHeight="1">
      <c r="A14" s="60"/>
      <c r="B14" s="197" t="s">
        <v>7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1"/>
      <c r="AK14" s="11"/>
      <c r="AL14" s="11"/>
    </row>
    <row r="15" spans="1:38" ht="21" customHeight="1">
      <c r="A15" s="11"/>
      <c r="B15" s="2"/>
      <c r="C15" s="2"/>
      <c r="D15" s="48"/>
      <c r="E15" s="48"/>
      <c r="F15" s="61"/>
      <c r="G15" s="60"/>
      <c r="H15" s="62" t="s">
        <v>8</v>
      </c>
      <c r="I15" s="186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  <c r="V15" s="60"/>
      <c r="W15" s="60"/>
      <c r="X15" s="48"/>
      <c r="Y15" s="48"/>
      <c r="Z15" s="48"/>
      <c r="AA15" s="62" t="s">
        <v>9</v>
      </c>
      <c r="AB15" s="186"/>
      <c r="AC15" s="187"/>
      <c r="AD15" s="187"/>
      <c r="AE15" s="187"/>
      <c r="AF15" s="187"/>
      <c r="AG15" s="188"/>
      <c r="AH15" s="60"/>
      <c r="AI15" s="60"/>
      <c r="AJ15" s="60"/>
      <c r="AK15" s="60"/>
      <c r="AL15" s="60"/>
    </row>
    <row r="16" spans="1:38" customFormat="1" ht="15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ht="21.75" customHeight="1">
      <c r="A17" s="11"/>
      <c r="B17" s="11"/>
      <c r="C17" s="11"/>
      <c r="D17" s="60"/>
      <c r="E17" s="60"/>
      <c r="F17" s="60"/>
      <c r="G17" s="60"/>
      <c r="H17" s="62" t="s">
        <v>10</v>
      </c>
      <c r="I17" s="186"/>
      <c r="J17" s="187"/>
      <c r="K17" s="187"/>
      <c r="L17" s="187"/>
      <c r="M17" s="187"/>
      <c r="N17" s="187"/>
      <c r="O17" s="187"/>
      <c r="P17" s="188"/>
      <c r="Q17" s="63"/>
      <c r="R17" s="60"/>
      <c r="S17" s="60"/>
      <c r="T17" s="60"/>
      <c r="U17" s="62" t="s">
        <v>11</v>
      </c>
      <c r="V17" s="189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8"/>
      <c r="AH17" s="60"/>
      <c r="AI17" s="60"/>
      <c r="AJ17" s="60"/>
      <c r="AK17" s="60"/>
      <c r="AL17" s="60"/>
    </row>
    <row r="18" spans="1:38" customFormat="1" ht="20.25" customHeight="1">
      <c r="A18" s="60"/>
      <c r="B18" s="60"/>
      <c r="C18" s="60"/>
      <c r="D18" s="60"/>
      <c r="E18" s="60"/>
      <c r="F18" s="60"/>
      <c r="G18" s="60"/>
      <c r="H18" s="60"/>
      <c r="I18" s="64"/>
      <c r="J18" s="63"/>
      <c r="K18" s="63"/>
      <c r="L18" s="63"/>
      <c r="M18" s="63"/>
      <c r="N18" s="63"/>
      <c r="O18" s="63"/>
      <c r="P18" s="63"/>
      <c r="Q18" s="63"/>
      <c r="R18" s="60"/>
      <c r="S18" s="60"/>
      <c r="T18" s="60"/>
      <c r="U18" s="60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0"/>
      <c r="AI18" s="60"/>
      <c r="AJ18" s="60"/>
      <c r="AK18" s="60"/>
      <c r="AL18" s="60"/>
    </row>
    <row r="19" spans="1:38" ht="21.75" customHeight="1">
      <c r="A19" s="60"/>
      <c r="B19" s="60"/>
      <c r="C19" s="60"/>
      <c r="D19" s="60"/>
      <c r="E19" s="60"/>
      <c r="F19" s="60"/>
      <c r="G19" s="60"/>
      <c r="H19" s="62" t="s">
        <v>12</v>
      </c>
      <c r="I19" s="186"/>
      <c r="J19" s="187"/>
      <c r="K19" s="187"/>
      <c r="L19" s="187"/>
      <c r="M19" s="187"/>
      <c r="N19" s="187"/>
      <c r="O19" s="187"/>
      <c r="P19" s="187"/>
      <c r="Q19" s="187"/>
      <c r="R19" s="187"/>
      <c r="S19" s="188"/>
      <c r="T19" s="60"/>
      <c r="U19" s="60"/>
      <c r="V19" s="64"/>
      <c r="W19" s="62"/>
      <c r="X19" s="62" t="s">
        <v>13</v>
      </c>
      <c r="Y19" s="198"/>
      <c r="Z19" s="187"/>
      <c r="AA19" s="188"/>
      <c r="AB19" s="64"/>
      <c r="AC19" s="64"/>
      <c r="AD19" s="48"/>
      <c r="AE19" s="48"/>
      <c r="AF19" s="62" t="s">
        <v>14</v>
      </c>
      <c r="AG19" s="198"/>
      <c r="AH19" s="188"/>
      <c r="AI19" s="11"/>
      <c r="AJ19" s="11"/>
      <c r="AK19" s="11"/>
      <c r="AL19" s="11"/>
    </row>
    <row r="20" spans="1:38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11"/>
      <c r="AJ20" s="11"/>
      <c r="AK20" s="11"/>
      <c r="AL20" s="11"/>
    </row>
    <row r="21" spans="1:38" ht="21.75" customHeight="1">
      <c r="A21" s="60"/>
      <c r="B21" s="60"/>
      <c r="C21" s="60"/>
      <c r="D21" s="60"/>
      <c r="E21" s="60"/>
      <c r="F21" s="60"/>
      <c r="G21" s="62" t="s">
        <v>15</v>
      </c>
      <c r="H21" s="199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65"/>
      <c r="T21" s="66" t="s">
        <v>16</v>
      </c>
      <c r="U21" s="200"/>
      <c r="V21" s="187"/>
      <c r="W21" s="187"/>
      <c r="X21" s="187"/>
      <c r="Y21" s="188"/>
      <c r="Z21" s="67"/>
      <c r="AA21" s="66" t="s">
        <v>17</v>
      </c>
      <c r="AB21" s="200"/>
      <c r="AC21" s="187"/>
      <c r="AD21" s="187"/>
      <c r="AE21" s="188"/>
      <c r="AF21" s="68" t="s">
        <v>18</v>
      </c>
      <c r="AG21" s="201"/>
      <c r="AH21" s="188"/>
      <c r="AI21" s="11"/>
      <c r="AJ21" s="11"/>
      <c r="AK21" s="11"/>
      <c r="AL21" s="11"/>
    </row>
    <row r="22" spans="1:38" ht="15.75" customHeight="1">
      <c r="A22" s="11"/>
      <c r="B22" s="1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11"/>
      <c r="AJ22" s="11"/>
      <c r="AK22" s="11"/>
      <c r="AL22" s="11"/>
    </row>
    <row r="23" spans="1:38" ht="18" customHeight="1">
      <c r="A23" s="12"/>
      <c r="B23" s="1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12"/>
      <c r="AJ23" s="12"/>
      <c r="AK23" s="12"/>
      <c r="AL23" s="13"/>
    </row>
    <row r="24" spans="1:38" ht="20.25" customHeight="1">
      <c r="A24" s="14"/>
      <c r="B24" s="15"/>
      <c r="C24" s="202" t="s">
        <v>19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4"/>
      <c r="AI24" s="14"/>
      <c r="AJ24" s="14"/>
      <c r="AK24" s="14"/>
      <c r="AL24" s="14"/>
    </row>
    <row r="25" spans="1:38" ht="20.25" customHeight="1">
      <c r="A25" s="14"/>
      <c r="B25" s="15"/>
      <c r="C25" s="205" t="s">
        <v>20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7"/>
      <c r="AI25" s="14"/>
      <c r="AJ25" s="14"/>
      <c r="AK25" s="14"/>
      <c r="AL25" s="14"/>
    </row>
    <row r="26" spans="1:38" ht="20.25" customHeight="1">
      <c r="A26" s="2"/>
      <c r="B26" s="15"/>
      <c r="C26" s="208" t="s">
        <v>21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10"/>
      <c r="AI26" s="2"/>
      <c r="AJ26" s="2"/>
      <c r="AK26" s="2"/>
      <c r="AL26" s="2"/>
    </row>
    <row r="27" spans="1:38" ht="18" customHeight="1">
      <c r="A27" s="2"/>
      <c r="B27" s="15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15"/>
      <c r="AJ27" s="15"/>
      <c r="AK27" s="15"/>
      <c r="AL27" s="2"/>
    </row>
    <row r="28" spans="1:38" ht="15" customHeight="1">
      <c r="A28" s="16"/>
      <c r="B28" s="16"/>
      <c r="C28" s="71"/>
      <c r="D28" s="71"/>
      <c r="E28" s="71"/>
      <c r="F28" s="71"/>
      <c r="G28" s="71"/>
      <c r="H28" s="211" t="s">
        <v>22</v>
      </c>
      <c r="I28" s="212"/>
      <c r="J28" s="212"/>
      <c r="K28" s="212"/>
      <c r="L28" s="212"/>
      <c r="M28" s="212"/>
      <c r="N28" s="212"/>
      <c r="O28" s="212"/>
      <c r="P28" s="213"/>
      <c r="Q28"/>
      <c r="R28" s="214" t="s">
        <v>22</v>
      </c>
      <c r="S28" s="215"/>
      <c r="T28" s="215"/>
      <c r="U28" s="215"/>
      <c r="V28" s="215"/>
      <c r="W28" s="215"/>
      <c r="X28" s="215"/>
      <c r="Y28" s="215"/>
      <c r="Z28" s="216"/>
      <c r="AA28"/>
      <c r="AB28" s="217" t="s">
        <v>22</v>
      </c>
      <c r="AC28" s="218"/>
      <c r="AD28" s="218"/>
      <c r="AE28" s="219"/>
      <c r="AF28" s="48"/>
      <c r="AG28" s="48"/>
      <c r="AH28" s="48"/>
      <c r="AI28" s="2"/>
      <c r="AJ28" s="2"/>
      <c r="AK28" s="2"/>
      <c r="AL28" s="2"/>
    </row>
    <row r="29" spans="1:38" ht="15" customHeight="1" thickBot="1">
      <c r="A29" s="16"/>
      <c r="B29" s="16"/>
      <c r="C29" s="71"/>
      <c r="D29" s="71"/>
      <c r="E29" s="71"/>
      <c r="F29" s="71"/>
      <c r="G29" s="71"/>
      <c r="H29" s="220" t="s">
        <v>23</v>
      </c>
      <c r="I29" s="221"/>
      <c r="J29" s="221"/>
      <c r="K29" s="221"/>
      <c r="L29" s="221"/>
      <c r="M29" s="222"/>
      <c r="N29" s="222"/>
      <c r="O29" s="222"/>
      <c r="P29" s="223"/>
      <c r="Q29"/>
      <c r="R29" s="224" t="s">
        <v>24</v>
      </c>
      <c r="S29" s="222"/>
      <c r="T29" s="222"/>
      <c r="U29" s="222"/>
      <c r="V29" s="222"/>
      <c r="W29" s="221"/>
      <c r="X29" s="221"/>
      <c r="Y29" s="221"/>
      <c r="Z29" s="225"/>
      <c r="AA29"/>
      <c r="AB29" s="220" t="s">
        <v>25</v>
      </c>
      <c r="AC29" s="221"/>
      <c r="AD29" s="221"/>
      <c r="AE29" s="225"/>
      <c r="AF29" s="48"/>
      <c r="AG29" s="48"/>
      <c r="AH29" s="48"/>
      <c r="AI29" s="2"/>
      <c r="AJ29" s="2"/>
      <c r="AK29" s="2"/>
      <c r="AL29" s="2"/>
    </row>
    <row r="30" spans="1:38" ht="15" customHeight="1" thickBot="1">
      <c r="A30" s="16"/>
      <c r="B30" s="16"/>
      <c r="C30" s="71"/>
      <c r="D30" s="71"/>
      <c r="E30" s="71"/>
      <c r="F30" s="72"/>
      <c r="G30" s="73" t="s">
        <v>26</v>
      </c>
      <c r="H30" s="74" t="s">
        <v>27</v>
      </c>
      <c r="I30" s="74" t="s">
        <v>28</v>
      </c>
      <c r="J30" s="74" t="s">
        <v>29</v>
      </c>
      <c r="K30" s="74" t="s">
        <v>30</v>
      </c>
      <c r="L30" s="74" t="s">
        <v>31</v>
      </c>
      <c r="M30" s="75"/>
      <c r="N30" s="76" t="s">
        <v>32</v>
      </c>
      <c r="O30" s="76" t="s">
        <v>33</v>
      </c>
      <c r="P30" s="77" t="s">
        <v>34</v>
      </c>
      <c r="Q30" s="78" t="s">
        <v>35</v>
      </c>
      <c r="R30" s="79" t="s">
        <v>36</v>
      </c>
      <c r="S30" s="77" t="s">
        <v>37</v>
      </c>
      <c r="T30" s="81" t="s">
        <v>38</v>
      </c>
      <c r="U30" s="74" t="s">
        <v>39</v>
      </c>
      <c r="V30" s="82" t="s">
        <v>40</v>
      </c>
      <c r="W30" s="80" t="s">
        <v>35</v>
      </c>
      <c r="X30" s="81" t="s">
        <v>41</v>
      </c>
      <c r="Y30" s="74" t="s">
        <v>42</v>
      </c>
      <c r="Z30" s="74" t="s">
        <v>43</v>
      </c>
      <c r="AA30" s="83" t="s">
        <v>35</v>
      </c>
      <c r="AB30" s="81" t="s">
        <v>44</v>
      </c>
      <c r="AC30" s="74" t="s">
        <v>45</v>
      </c>
      <c r="AD30" s="74" t="s">
        <v>46</v>
      </c>
      <c r="AE30" s="74" t="s">
        <v>47</v>
      </c>
      <c r="AF30" s="48"/>
      <c r="AG30" s="48"/>
      <c r="AH30" s="48"/>
      <c r="AI30" s="2"/>
      <c r="AJ30" s="2"/>
      <c r="AK30" s="2"/>
      <c r="AL30" s="2"/>
    </row>
    <row r="31" spans="1:38" ht="15" customHeight="1" thickBot="1">
      <c r="A31" s="16"/>
      <c r="B31" s="17"/>
      <c r="C31" s="73"/>
      <c r="D31" s="73"/>
      <c r="E31" s="73"/>
      <c r="F31" s="72"/>
      <c r="G31" s="73" t="s">
        <v>48</v>
      </c>
      <c r="H31" s="84" t="s">
        <v>49</v>
      </c>
      <c r="I31" s="84" t="s">
        <v>50</v>
      </c>
      <c r="J31" s="84">
        <v>11</v>
      </c>
      <c r="K31" s="84">
        <v>12</v>
      </c>
      <c r="L31" s="84">
        <v>13</v>
      </c>
      <c r="M31" s="85"/>
      <c r="N31" s="74" t="s">
        <v>51</v>
      </c>
      <c r="O31" s="74" t="s">
        <v>52</v>
      </c>
      <c r="P31" s="74" t="s">
        <v>53</v>
      </c>
      <c r="Q31" s="86" t="s">
        <v>54</v>
      </c>
      <c r="R31" s="87" t="s">
        <v>49</v>
      </c>
      <c r="S31" s="88" t="s">
        <v>50</v>
      </c>
      <c r="T31" s="87">
        <v>11</v>
      </c>
      <c r="U31" s="88">
        <v>12</v>
      </c>
      <c r="V31" s="89">
        <v>13</v>
      </c>
      <c r="W31" s="90" t="s">
        <v>55</v>
      </c>
      <c r="X31" s="91">
        <v>15</v>
      </c>
      <c r="Y31" s="92" t="s">
        <v>52</v>
      </c>
      <c r="Z31" s="93" t="s">
        <v>53</v>
      </c>
      <c r="AA31" s="94" t="s">
        <v>54</v>
      </c>
      <c r="AB31" s="91" t="s">
        <v>49</v>
      </c>
      <c r="AC31" s="92" t="s">
        <v>50</v>
      </c>
      <c r="AD31" s="92">
        <v>11</v>
      </c>
      <c r="AE31" s="92">
        <v>12</v>
      </c>
      <c r="AF31" s="48"/>
      <c r="AG31" s="48"/>
      <c r="AH31" s="48"/>
      <c r="AI31" s="2"/>
      <c r="AJ31" s="2"/>
      <c r="AK31" s="2"/>
      <c r="AL31" s="2"/>
    </row>
    <row r="32" spans="1:38" ht="18" customHeight="1" thickBot="1">
      <c r="A32" s="71"/>
      <c r="B32" s="226" t="s">
        <v>56</v>
      </c>
      <c r="C32" s="95" t="s">
        <v>57</v>
      </c>
      <c r="D32" s="96"/>
      <c r="E32" s="96"/>
      <c r="F32" s="96"/>
      <c r="G32" s="97"/>
      <c r="H32" s="18"/>
      <c r="I32" s="18"/>
      <c r="J32" s="18"/>
      <c r="K32" s="18"/>
      <c r="L32" s="18"/>
      <c r="M32" s="111"/>
      <c r="N32" s="18"/>
      <c r="O32" s="18"/>
      <c r="P32" s="18"/>
      <c r="Q32" s="19" t="s">
        <v>58</v>
      </c>
      <c r="R32" s="20"/>
      <c r="S32" s="21"/>
      <c r="T32" s="21"/>
      <c r="U32" s="21"/>
      <c r="V32" s="22"/>
      <c r="W32" s="113" t="s">
        <v>58</v>
      </c>
      <c r="X32" s="20"/>
      <c r="Y32" s="21"/>
      <c r="Z32" s="22"/>
      <c r="AA32" s="113" t="s">
        <v>58</v>
      </c>
      <c r="AB32" s="20"/>
      <c r="AC32" s="20"/>
      <c r="AD32" s="20"/>
      <c r="AE32" s="20"/>
      <c r="AF32" s="48"/>
      <c r="AG32" s="48"/>
      <c r="AH32" s="48"/>
      <c r="AI32" s="2"/>
      <c r="AJ32" s="2"/>
      <c r="AK32" s="2"/>
      <c r="AL32" s="2"/>
    </row>
    <row r="33" spans="1:38" ht="18" customHeight="1" thickBot="1">
      <c r="A33" s="71"/>
      <c r="B33" s="227"/>
      <c r="C33" s="98" t="s">
        <v>59</v>
      </c>
      <c r="D33" s="99"/>
      <c r="E33" s="99"/>
      <c r="F33" s="99"/>
      <c r="G33" s="100"/>
      <c r="H33" s="18"/>
      <c r="I33" s="18"/>
      <c r="J33" s="18"/>
      <c r="K33" s="18"/>
      <c r="L33" s="18"/>
      <c r="M33" s="111"/>
      <c r="N33" s="18"/>
      <c r="O33" s="18"/>
      <c r="P33" s="18"/>
      <c r="Q33" s="23" t="s">
        <v>60</v>
      </c>
      <c r="R33" s="24"/>
      <c r="S33" s="18"/>
      <c r="T33" s="18"/>
      <c r="U33" s="18"/>
      <c r="V33" s="25"/>
      <c r="W33" s="114" t="s">
        <v>60</v>
      </c>
      <c r="X33" s="24"/>
      <c r="Y33" s="18"/>
      <c r="Z33" s="25"/>
      <c r="AA33" s="114" t="s">
        <v>60</v>
      </c>
      <c r="AB33" s="20"/>
      <c r="AC33" s="20"/>
      <c r="AD33" s="20"/>
      <c r="AE33" s="20"/>
      <c r="AF33" s="48"/>
      <c r="AG33" s="48"/>
      <c r="AH33" s="48"/>
      <c r="AI33" s="2"/>
      <c r="AJ33" s="2"/>
      <c r="AK33" s="2"/>
      <c r="AL33" s="2"/>
    </row>
    <row r="34" spans="1:38" ht="18" customHeight="1" thickBot="1">
      <c r="A34" s="71"/>
      <c r="B34" s="227"/>
      <c r="C34" s="98" t="s">
        <v>61</v>
      </c>
      <c r="D34" s="99"/>
      <c r="E34" s="99"/>
      <c r="F34" s="99"/>
      <c r="G34" s="100"/>
      <c r="H34" s="18"/>
      <c r="I34" s="18"/>
      <c r="J34" s="18"/>
      <c r="K34" s="18"/>
      <c r="L34" s="18"/>
      <c r="M34" s="111"/>
      <c r="N34" s="18"/>
      <c r="O34" s="18"/>
      <c r="P34" s="18"/>
      <c r="Q34" s="23" t="s">
        <v>62</v>
      </c>
      <c r="R34" s="24"/>
      <c r="S34" s="18"/>
      <c r="T34" s="18"/>
      <c r="U34" s="18"/>
      <c r="V34" s="25"/>
      <c r="W34" s="114" t="s">
        <v>62</v>
      </c>
      <c r="X34" s="24"/>
      <c r="Y34" s="18"/>
      <c r="Z34" s="25"/>
      <c r="AA34" s="114" t="s">
        <v>62</v>
      </c>
      <c r="AB34" s="20"/>
      <c r="AC34" s="20"/>
      <c r="AD34" s="20"/>
      <c r="AE34" s="20"/>
      <c r="AF34" s="48"/>
      <c r="AG34" s="48"/>
      <c r="AH34" s="48"/>
      <c r="AI34" s="2"/>
      <c r="AJ34" s="2"/>
      <c r="AK34" s="2"/>
      <c r="AL34" s="2"/>
    </row>
    <row r="35" spans="1:38" ht="18" customHeight="1" thickBot="1">
      <c r="A35" s="71"/>
      <c r="B35" s="227"/>
      <c r="C35" s="98" t="s">
        <v>63</v>
      </c>
      <c r="D35" s="99"/>
      <c r="E35" s="99"/>
      <c r="F35" s="99"/>
      <c r="G35" s="100"/>
      <c r="H35" s="18"/>
      <c r="I35" s="18"/>
      <c r="J35" s="18"/>
      <c r="K35" s="18"/>
      <c r="L35" s="18"/>
      <c r="M35" s="111"/>
      <c r="N35" s="18"/>
      <c r="O35" s="18"/>
      <c r="P35" s="18"/>
      <c r="Q35" s="23" t="s">
        <v>64</v>
      </c>
      <c r="R35" s="24"/>
      <c r="S35" s="18"/>
      <c r="T35" s="18"/>
      <c r="U35" s="18"/>
      <c r="V35" s="25"/>
      <c r="W35" s="114" t="s">
        <v>64</v>
      </c>
      <c r="X35" s="24"/>
      <c r="Y35" s="18"/>
      <c r="Z35" s="25"/>
      <c r="AA35" s="114" t="s">
        <v>64</v>
      </c>
      <c r="AB35" s="20"/>
      <c r="AC35" s="20"/>
      <c r="AD35" s="20"/>
      <c r="AE35" s="20"/>
      <c r="AF35" s="48"/>
      <c r="AG35" s="48"/>
      <c r="AH35" s="48"/>
      <c r="AI35" s="2"/>
      <c r="AJ35" s="2"/>
      <c r="AK35" s="2"/>
      <c r="AL35" s="2"/>
    </row>
    <row r="36" spans="1:38" ht="18" customHeight="1" thickBot="1">
      <c r="A36" s="71"/>
      <c r="B36" s="227"/>
      <c r="C36" s="98" t="s">
        <v>65</v>
      </c>
      <c r="D36" s="99"/>
      <c r="E36" s="99"/>
      <c r="F36" s="99"/>
      <c r="G36" s="100"/>
      <c r="H36" s="18"/>
      <c r="I36" s="18"/>
      <c r="J36" s="18"/>
      <c r="K36" s="18"/>
      <c r="L36" s="18"/>
      <c r="M36" s="111"/>
      <c r="N36" s="18"/>
      <c r="O36" s="18"/>
      <c r="P36" s="18"/>
      <c r="Q36" s="23" t="s">
        <v>66</v>
      </c>
      <c r="R36" s="24"/>
      <c r="S36" s="18"/>
      <c r="T36" s="18"/>
      <c r="U36" s="18"/>
      <c r="V36" s="25"/>
      <c r="W36" s="114" t="s">
        <v>66</v>
      </c>
      <c r="X36" s="24"/>
      <c r="Y36" s="18"/>
      <c r="Z36" s="25"/>
      <c r="AA36" s="114" t="s">
        <v>66</v>
      </c>
      <c r="AB36" s="20"/>
      <c r="AC36" s="20"/>
      <c r="AD36" s="20"/>
      <c r="AE36" s="20"/>
      <c r="AF36" s="48"/>
      <c r="AG36" s="48"/>
      <c r="AH36" s="48"/>
      <c r="AI36" s="2"/>
      <c r="AJ36" s="2"/>
      <c r="AK36" s="2"/>
      <c r="AL36" s="2"/>
    </row>
    <row r="37" spans="1:38" ht="18" customHeight="1" thickBot="1">
      <c r="A37" s="71"/>
      <c r="B37" s="227"/>
      <c r="C37" s="98" t="s">
        <v>67</v>
      </c>
      <c r="D37" s="99"/>
      <c r="E37" s="99"/>
      <c r="F37" s="99"/>
      <c r="G37" s="100"/>
      <c r="H37" s="18"/>
      <c r="I37" s="18"/>
      <c r="J37" s="18"/>
      <c r="K37" s="18"/>
      <c r="L37" s="18"/>
      <c r="M37" s="111"/>
      <c r="N37" s="18"/>
      <c r="O37" s="18"/>
      <c r="P37" s="18"/>
      <c r="Q37" s="23" t="s">
        <v>68</v>
      </c>
      <c r="R37" s="24"/>
      <c r="S37" s="18"/>
      <c r="T37" s="18"/>
      <c r="U37" s="18"/>
      <c r="V37" s="25"/>
      <c r="W37" s="114" t="s">
        <v>68</v>
      </c>
      <c r="X37" s="24"/>
      <c r="Y37" s="18"/>
      <c r="Z37" s="25"/>
      <c r="AA37" s="114" t="s">
        <v>68</v>
      </c>
      <c r="AB37" s="20"/>
      <c r="AC37" s="20"/>
      <c r="AD37" s="20"/>
      <c r="AE37" s="20"/>
      <c r="AF37" s="48"/>
      <c r="AG37" s="48"/>
      <c r="AH37" s="48"/>
      <c r="AI37" s="2"/>
      <c r="AJ37" s="2"/>
      <c r="AK37" s="2"/>
      <c r="AL37" s="2"/>
    </row>
    <row r="38" spans="1:38" ht="18" customHeight="1" thickBot="1">
      <c r="A38" s="71"/>
      <c r="B38" s="227"/>
      <c r="C38" s="101" t="s">
        <v>69</v>
      </c>
      <c r="D38" s="102"/>
      <c r="E38" s="102"/>
      <c r="F38" s="102"/>
      <c r="G38" s="103"/>
      <c r="H38" s="26"/>
      <c r="I38" s="26"/>
      <c r="J38" s="26"/>
      <c r="K38" s="26"/>
      <c r="L38" s="26"/>
      <c r="M38" s="111"/>
      <c r="N38" s="26"/>
      <c r="O38" s="26"/>
      <c r="P38" s="26"/>
      <c r="Q38" s="23" t="s">
        <v>70</v>
      </c>
      <c r="R38" s="27"/>
      <c r="S38" s="26"/>
      <c r="T38" s="26"/>
      <c r="U38" s="26"/>
      <c r="V38" s="28"/>
      <c r="W38" s="114" t="s">
        <v>70</v>
      </c>
      <c r="X38" s="27"/>
      <c r="Y38" s="26"/>
      <c r="Z38" s="28"/>
      <c r="AA38" s="114" t="s">
        <v>70</v>
      </c>
      <c r="AB38" s="29"/>
      <c r="AC38" s="29"/>
      <c r="AD38" s="29"/>
      <c r="AE38" s="29"/>
      <c r="AF38" s="48"/>
      <c r="AG38" s="48"/>
      <c r="AH38" s="48"/>
      <c r="AI38" s="2"/>
      <c r="AJ38" s="2"/>
      <c r="AK38" s="2"/>
      <c r="AL38" s="2"/>
    </row>
    <row r="39" spans="1:38" ht="18" customHeight="1" thickBot="1">
      <c r="A39" s="71"/>
      <c r="B39" s="227"/>
      <c r="C39" s="101" t="s">
        <v>71</v>
      </c>
      <c r="D39" s="102"/>
      <c r="E39" s="102"/>
      <c r="F39" s="102"/>
      <c r="G39" s="103"/>
      <c r="H39" s="26"/>
      <c r="I39" s="26"/>
      <c r="J39" s="26"/>
      <c r="K39" s="26"/>
      <c r="L39" s="26"/>
      <c r="M39" s="111"/>
      <c r="N39" s="26"/>
      <c r="O39" s="26"/>
      <c r="P39" s="26"/>
      <c r="Q39" s="23" t="s">
        <v>72</v>
      </c>
      <c r="R39" s="27"/>
      <c r="S39" s="26"/>
      <c r="T39" s="26"/>
      <c r="U39" s="26"/>
      <c r="V39" s="28"/>
      <c r="W39" s="114" t="s">
        <v>72</v>
      </c>
      <c r="X39" s="27"/>
      <c r="Y39" s="26"/>
      <c r="Z39" s="28"/>
      <c r="AA39" s="114" t="s">
        <v>72</v>
      </c>
      <c r="AB39" s="29"/>
      <c r="AC39" s="29"/>
      <c r="AD39" s="29"/>
      <c r="AE39" s="29"/>
      <c r="AF39" s="48"/>
      <c r="AG39" s="48"/>
      <c r="AH39" s="48"/>
      <c r="AI39" s="2"/>
      <c r="AJ39" s="2"/>
      <c r="AK39" s="2"/>
      <c r="AL39" s="2"/>
    </row>
    <row r="40" spans="1:38" ht="18" customHeight="1" thickBot="1">
      <c r="A40" s="71"/>
      <c r="B40" s="227"/>
      <c r="C40" s="101" t="s">
        <v>73</v>
      </c>
      <c r="D40" s="102"/>
      <c r="E40" s="102"/>
      <c r="F40" s="102"/>
      <c r="G40" s="103"/>
      <c r="H40" s="26"/>
      <c r="I40" s="26"/>
      <c r="J40" s="26"/>
      <c r="K40" s="26"/>
      <c r="L40" s="26"/>
      <c r="M40" s="111"/>
      <c r="N40" s="26"/>
      <c r="O40" s="26"/>
      <c r="P40" s="26"/>
      <c r="Q40" s="23" t="s">
        <v>74</v>
      </c>
      <c r="R40" s="27"/>
      <c r="S40" s="26"/>
      <c r="T40" s="26"/>
      <c r="U40" s="26"/>
      <c r="V40" s="28"/>
      <c r="W40" s="114" t="s">
        <v>74</v>
      </c>
      <c r="X40" s="27"/>
      <c r="Y40" s="26"/>
      <c r="Z40" s="28"/>
      <c r="AA40" s="114" t="s">
        <v>74</v>
      </c>
      <c r="AB40" s="29"/>
      <c r="AC40" s="29"/>
      <c r="AD40" s="29"/>
      <c r="AE40" s="29"/>
      <c r="AF40" s="48"/>
      <c r="AG40" s="48"/>
      <c r="AH40" s="48"/>
      <c r="AI40" s="2"/>
      <c r="AJ40" s="2"/>
      <c r="AK40" s="2"/>
      <c r="AL40" s="2"/>
    </row>
    <row r="41" spans="1:38" ht="18" customHeight="1" thickBot="1">
      <c r="A41" s="71"/>
      <c r="B41" s="227"/>
      <c r="C41" s="101" t="s">
        <v>75</v>
      </c>
      <c r="D41" s="102"/>
      <c r="E41" s="102"/>
      <c r="F41" s="102"/>
      <c r="G41" s="103"/>
      <c r="H41" s="26"/>
      <c r="I41" s="26"/>
      <c r="J41" s="26"/>
      <c r="K41" s="26"/>
      <c r="L41" s="26"/>
      <c r="M41" s="111"/>
      <c r="N41" s="26"/>
      <c r="O41" s="26"/>
      <c r="P41" s="26"/>
      <c r="Q41" s="23" t="s">
        <v>76</v>
      </c>
      <c r="R41" s="27"/>
      <c r="S41" s="26"/>
      <c r="T41" s="26"/>
      <c r="U41" s="26"/>
      <c r="V41" s="28"/>
      <c r="W41" s="114" t="s">
        <v>76</v>
      </c>
      <c r="X41" s="27"/>
      <c r="Y41" s="26"/>
      <c r="Z41" s="28"/>
      <c r="AA41" s="114" t="s">
        <v>76</v>
      </c>
      <c r="AB41" s="29"/>
      <c r="AC41" s="29"/>
      <c r="AD41" s="29"/>
      <c r="AE41" s="29"/>
      <c r="AF41" s="48"/>
      <c r="AG41" s="48"/>
      <c r="AH41" s="48"/>
      <c r="AI41" s="2"/>
      <c r="AJ41" s="2"/>
      <c r="AK41" s="2"/>
      <c r="AL41" s="2"/>
    </row>
    <row r="42" spans="1:38" ht="18" customHeight="1" thickBot="1">
      <c r="A42" s="71"/>
      <c r="B42" s="227"/>
      <c r="C42" s="101" t="s">
        <v>77</v>
      </c>
      <c r="D42" s="102"/>
      <c r="E42" s="102"/>
      <c r="F42" s="102"/>
      <c r="G42" s="103"/>
      <c r="H42" s="26"/>
      <c r="I42" s="26"/>
      <c r="J42" s="26"/>
      <c r="K42" s="26"/>
      <c r="L42" s="26"/>
      <c r="M42" s="111"/>
      <c r="N42" s="26"/>
      <c r="O42" s="26"/>
      <c r="P42" s="26"/>
      <c r="Q42" s="23" t="s">
        <v>78</v>
      </c>
      <c r="R42" s="27"/>
      <c r="S42" s="26"/>
      <c r="T42" s="26"/>
      <c r="U42" s="26"/>
      <c r="V42" s="28"/>
      <c r="W42" s="114" t="s">
        <v>78</v>
      </c>
      <c r="X42" s="27"/>
      <c r="Y42" s="26"/>
      <c r="Z42" s="28"/>
      <c r="AA42" s="114" t="s">
        <v>78</v>
      </c>
      <c r="AB42" s="29"/>
      <c r="AC42" s="29"/>
      <c r="AD42" s="29"/>
      <c r="AE42" s="29"/>
      <c r="AF42" s="48"/>
      <c r="AG42" s="48"/>
      <c r="AH42" s="48"/>
      <c r="AI42" s="2"/>
      <c r="AJ42" s="2"/>
      <c r="AK42" s="2"/>
      <c r="AL42" s="2"/>
    </row>
    <row r="43" spans="1:38" ht="18" customHeight="1" thickBot="1">
      <c r="A43" s="71"/>
      <c r="B43" s="227"/>
      <c r="C43" s="101" t="s">
        <v>79</v>
      </c>
      <c r="D43" s="102"/>
      <c r="E43" s="102"/>
      <c r="F43" s="102"/>
      <c r="G43" s="103"/>
      <c r="H43" s="26"/>
      <c r="I43" s="26"/>
      <c r="J43" s="26"/>
      <c r="K43" s="26"/>
      <c r="L43" s="26"/>
      <c r="M43" s="111"/>
      <c r="N43" s="26"/>
      <c r="O43" s="26"/>
      <c r="P43" s="26"/>
      <c r="Q43" s="23" t="s">
        <v>80</v>
      </c>
      <c r="R43" s="27"/>
      <c r="S43" s="26"/>
      <c r="T43" s="26"/>
      <c r="U43" s="26"/>
      <c r="V43" s="28"/>
      <c r="W43" s="115" t="s">
        <v>80</v>
      </c>
      <c r="X43" s="30"/>
      <c r="Y43" s="31"/>
      <c r="Z43" s="32"/>
      <c r="AA43" s="114" t="s">
        <v>80</v>
      </c>
      <c r="AB43" s="29"/>
      <c r="AC43" s="29"/>
      <c r="AD43" s="29"/>
      <c r="AE43" s="29"/>
      <c r="AF43" s="48"/>
      <c r="AG43" s="48"/>
      <c r="AH43" s="48"/>
      <c r="AI43" s="2"/>
      <c r="AJ43" s="2"/>
      <c r="AK43" s="2"/>
      <c r="AL43" s="2"/>
    </row>
    <row r="44" spans="1:38" ht="18" customHeight="1" thickBot="1">
      <c r="A44" s="71"/>
      <c r="B44" s="227"/>
      <c r="C44" s="104" t="s">
        <v>81</v>
      </c>
      <c r="D44" s="105"/>
      <c r="E44" s="105"/>
      <c r="F44" s="105"/>
      <c r="G44" s="106"/>
      <c r="H44" s="110"/>
      <c r="I44" s="110"/>
      <c r="J44" s="110"/>
      <c r="K44" s="110"/>
      <c r="L44" s="110"/>
      <c r="M44" s="111"/>
      <c r="N44" s="110"/>
      <c r="O44" s="110"/>
      <c r="P44" s="110"/>
      <c r="Q44" s="23" t="s">
        <v>82</v>
      </c>
      <c r="R44" s="33"/>
      <c r="S44" s="34"/>
      <c r="T44" s="34"/>
      <c r="U44" s="34"/>
      <c r="V44" s="35"/>
      <c r="W44" s="116"/>
      <c r="X44" s="110"/>
      <c r="Y44" s="110"/>
      <c r="Z44" s="110"/>
      <c r="AA44" s="118" t="s">
        <v>82</v>
      </c>
      <c r="AB44" s="36"/>
      <c r="AC44" s="36"/>
      <c r="AD44" s="36"/>
      <c r="AE44" s="36"/>
      <c r="AF44" s="48"/>
      <c r="AG44" s="48"/>
      <c r="AH44" s="48"/>
      <c r="AI44" s="2"/>
      <c r="AJ44" s="2"/>
      <c r="AK44" s="2"/>
      <c r="AL44" s="2"/>
    </row>
    <row r="45" spans="1:38" ht="18" customHeight="1" thickBot="1">
      <c r="A45" s="71"/>
      <c r="B45" s="227"/>
      <c r="C45" s="104" t="s">
        <v>83</v>
      </c>
      <c r="D45" s="105"/>
      <c r="E45" s="105"/>
      <c r="F45" s="105"/>
      <c r="G45" s="106"/>
      <c r="H45" s="110"/>
      <c r="I45" s="110"/>
      <c r="J45" s="110"/>
      <c r="K45" s="110"/>
      <c r="L45" s="110"/>
      <c r="M45" s="111"/>
      <c r="N45" s="110"/>
      <c r="O45" s="110"/>
      <c r="P45" s="110"/>
      <c r="Q45" s="23" t="s">
        <v>84</v>
      </c>
      <c r="R45" s="33"/>
      <c r="S45" s="34"/>
      <c r="T45" s="34"/>
      <c r="U45" s="34"/>
      <c r="V45" s="35"/>
      <c r="W45" s="116"/>
      <c r="X45" s="110"/>
      <c r="Y45" s="110"/>
      <c r="Z45" s="110"/>
      <c r="AA45" s="118" t="s">
        <v>84</v>
      </c>
      <c r="AB45" s="36"/>
      <c r="AC45" s="36"/>
      <c r="AD45" s="36"/>
      <c r="AE45" s="36"/>
      <c r="AF45" s="48"/>
      <c r="AG45" s="48"/>
      <c r="AH45" s="48"/>
      <c r="AI45" s="2"/>
      <c r="AJ45" s="2"/>
      <c r="AK45" s="2"/>
      <c r="AL45" s="2"/>
    </row>
    <row r="46" spans="1:38" ht="18" customHeight="1" thickBot="1">
      <c r="A46" s="71"/>
      <c r="B46" s="227"/>
      <c r="C46" s="104" t="s">
        <v>85</v>
      </c>
      <c r="D46" s="105"/>
      <c r="E46" s="105"/>
      <c r="F46" s="105"/>
      <c r="G46" s="106"/>
      <c r="H46" s="110"/>
      <c r="I46" s="110"/>
      <c r="J46" s="110"/>
      <c r="K46" s="110"/>
      <c r="L46" s="110"/>
      <c r="M46" s="111"/>
      <c r="N46" s="110"/>
      <c r="O46" s="110"/>
      <c r="P46" s="110"/>
      <c r="Q46" s="23" t="s">
        <v>86</v>
      </c>
      <c r="R46" s="33"/>
      <c r="S46" s="34"/>
      <c r="T46" s="34"/>
      <c r="U46" s="34"/>
      <c r="V46" s="35"/>
      <c r="W46" s="116"/>
      <c r="X46" s="110"/>
      <c r="Y46" s="110"/>
      <c r="Z46" s="110"/>
      <c r="AA46" s="118" t="s">
        <v>86</v>
      </c>
      <c r="AB46" s="36"/>
      <c r="AC46" s="36"/>
      <c r="AD46" s="36"/>
      <c r="AE46" s="36"/>
      <c r="AF46" s="48"/>
      <c r="AG46" s="48"/>
      <c r="AH46" s="48"/>
      <c r="AI46" s="2"/>
      <c r="AJ46" s="2"/>
      <c r="AK46" s="2"/>
      <c r="AL46" s="2"/>
    </row>
    <row r="47" spans="1:38" ht="18" customHeight="1" thickBot="1">
      <c r="A47" s="71"/>
      <c r="B47" s="228"/>
      <c r="C47" s="107" t="s">
        <v>87</v>
      </c>
      <c r="D47" s="108"/>
      <c r="E47" s="108"/>
      <c r="F47" s="108"/>
      <c r="G47" s="109"/>
      <c r="H47" s="110"/>
      <c r="I47" s="110"/>
      <c r="J47" s="110"/>
      <c r="K47" s="110"/>
      <c r="L47" s="110"/>
      <c r="M47" s="112"/>
      <c r="N47" s="110"/>
      <c r="O47" s="110"/>
      <c r="P47" s="110"/>
      <c r="Q47" s="37" t="s">
        <v>88</v>
      </c>
      <c r="R47" s="38"/>
      <c r="S47" s="39"/>
      <c r="T47" s="39"/>
      <c r="U47" s="39"/>
      <c r="V47" s="40"/>
      <c r="W47" s="117"/>
      <c r="X47" s="110"/>
      <c r="Y47" s="110"/>
      <c r="Z47" s="110"/>
      <c r="AA47" s="119" t="s">
        <v>88</v>
      </c>
      <c r="AB47" s="36"/>
      <c r="AC47" s="36"/>
      <c r="AD47" s="36"/>
      <c r="AE47" s="36"/>
      <c r="AF47" s="48"/>
      <c r="AG47" s="48"/>
      <c r="AH47" s="48"/>
      <c r="AI47" s="2"/>
      <c r="AJ47" s="2"/>
      <c r="AK47" s="2"/>
      <c r="AL47" s="2"/>
    </row>
    <row r="48" spans="1:38" ht="15" customHeight="1" thickBot="1">
      <c r="A48" s="71"/>
      <c r="B48" s="71"/>
      <c r="C48" s="71"/>
      <c r="D48" s="71"/>
      <c r="E48" s="120"/>
      <c r="F48" s="121"/>
      <c r="G48" s="121"/>
      <c r="H48" s="121"/>
      <c r="I48" s="121"/>
      <c r="J48" s="122" t="str">
        <f>IF(COUNTA(H32:H47)&gt;1,"ERROR","")</f>
        <v/>
      </c>
      <c r="K48" s="122"/>
      <c r="L48" s="122"/>
      <c r="M48" s="122"/>
      <c r="N48" s="122"/>
      <c r="O48" s="122" t="str">
        <f>IF(COUNTA(H32:H47)&gt;1,"ERROR","")</f>
        <v/>
      </c>
      <c r="P48" s="122" t="str">
        <f>IF(COUNTA(I32:I47)&gt;1,"ERROR","")</f>
        <v/>
      </c>
      <c r="Q48" s="122" t="str">
        <f>IF(COUNTA(J32:J47)&gt;1,"ERROR","")</f>
        <v/>
      </c>
      <c r="R48" s="122" t="str">
        <f>IF(COUNTA(K32:K47)&gt;1,"ERROR","")</f>
        <v/>
      </c>
      <c r="S48" s="122" t="str">
        <f>IF(COUNTA(L32:L47)&gt;1,"ERROR","")</f>
        <v/>
      </c>
      <c r="T48" s="122"/>
      <c r="U48" s="122" t="str">
        <f>IF(COUNTA(N32:N47)&gt;1,"ERROR","")</f>
        <v/>
      </c>
      <c r="V48" s="122" t="str">
        <f>IF(COUNTA(O32:O47)&gt;1,"ERROR","")</f>
        <v/>
      </c>
      <c r="W48" s="122" t="str">
        <f>IF(COUNTA(P32:P47)&gt;1,"ERROR","")</f>
        <v/>
      </c>
      <c r="X48" s="122" t="str">
        <f>IF(COUNTA(AB32:AB47)&gt;1,"ERROR","")</f>
        <v/>
      </c>
      <c r="Y48" s="122" t="str">
        <f>IF(COUNTA(AC32:AC47)&gt;1,"ERROR","")</f>
        <v/>
      </c>
      <c r="Z48" s="122" t="str">
        <f>IF(COUNTA(AD32:AD47)&gt;1,"ERROR","")</f>
        <v/>
      </c>
      <c r="AA48" s="122"/>
      <c r="AB48" s="71"/>
      <c r="AC48" s="71"/>
      <c r="AD48" s="71"/>
      <c r="AE48" s="71"/>
      <c r="AF48" s="71"/>
      <c r="AG48" s="71"/>
      <c r="AH48" s="71"/>
      <c r="AI48" s="16"/>
      <c r="AJ48" s="16"/>
      <c r="AK48" s="2"/>
      <c r="AL48" s="2"/>
    </row>
    <row r="49" spans="1:38" ht="18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229" t="s">
        <v>89</v>
      </c>
      <c r="L49" s="230"/>
      <c r="M49" s="230"/>
      <c r="N49" s="230"/>
      <c r="O49" s="4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231" t="s">
        <v>90</v>
      </c>
      <c r="AD49" s="231"/>
      <c r="AE49" s="231"/>
      <c r="AF49" s="231"/>
      <c r="AG49" s="232"/>
      <c r="AH49" s="140">
        <f>IF(COUNTA($H$32:$L$43)+ COUNTA($N$32:$P$43)+COUNTA($R$32:$V$47)+COUNTA($X$32:$Z$43)+COUNTA($AB$32:$AE$47)+COUNTA($O$49)=0,0,COUNTA($H$32:$L$43)+ COUNTA($N$32:$P$43)+COUNTA($R$32:$V$47)+COUNTA($X$32:$Z$43)+COUNTA($AB$32:$AE$47)+COUNTA($O$49))</f>
        <v>0</v>
      </c>
      <c r="AI49" s="16"/>
      <c r="AJ49" s="16"/>
      <c r="AK49" s="2"/>
      <c r="AL49" s="2"/>
    </row>
    <row r="50" spans="1:38" ht="18" customHeight="1">
      <c r="A50" s="71"/>
      <c r="B50" s="71"/>
      <c r="C50" s="235" t="s">
        <v>91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71"/>
      <c r="AH50" s="123"/>
      <c r="AI50" s="16"/>
      <c r="AJ50" s="16"/>
      <c r="AK50" s="2"/>
      <c r="AL50" s="2"/>
    </row>
    <row r="51" spans="1:38" ht="23.25" customHeight="1">
      <c r="A51" s="71"/>
      <c r="B51" s="60"/>
      <c r="C51"/>
      <c r="D51" s="12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48"/>
      <c r="V51"/>
      <c r="W51" s="60"/>
      <c r="X51"/>
      <c r="Y51" s="125"/>
      <c r="Z51"/>
      <c r="AA51" s="125"/>
      <c r="AB51"/>
      <c r="AC51" s="125"/>
      <c r="AD51" s="71"/>
      <c r="AE51" s="71"/>
      <c r="AF51"/>
      <c r="AG51" s="71"/>
      <c r="AH51" s="123"/>
      <c r="AI51" s="16"/>
      <c r="AJ51" s="16"/>
      <c r="AK51" s="2"/>
      <c r="AL51" s="2"/>
    </row>
    <row r="52" spans="1:38" ht="23.25" customHeight="1">
      <c r="A52" s="71"/>
      <c r="B52" s="6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48"/>
      <c r="V52"/>
      <c r="W52" s="60"/>
      <c r="X52"/>
      <c r="Y52" s="125"/>
      <c r="Z52"/>
      <c r="AA52" s="125"/>
      <c r="AB52"/>
      <c r="AC52" s="125"/>
      <c r="AD52" s="71"/>
      <c r="AE52" s="71"/>
      <c r="AF52"/>
      <c r="AG52" s="71"/>
      <c r="AH52" s="123"/>
      <c r="AI52" s="16"/>
      <c r="AJ52" s="16"/>
      <c r="AK52" s="2"/>
      <c r="AL52" s="2"/>
    </row>
    <row r="53" spans="1:38" ht="23.25" customHeight="1" thickBot="1">
      <c r="A53" s="71"/>
      <c r="B53" s="60"/>
      <c r="C53"/>
      <c r="D53"/>
      <c r="E53" s="126" t="s">
        <v>93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48"/>
      <c r="V53"/>
      <c r="W53" s="60"/>
      <c r="X53"/>
      <c r="Y53" s="125"/>
      <c r="Z53"/>
      <c r="AA53" s="125"/>
      <c r="AB53"/>
      <c r="AC53" s="125"/>
      <c r="AD53" s="71"/>
      <c r="AE53" s="71"/>
      <c r="AF53"/>
      <c r="AG53" s="71"/>
      <c r="AH53" s="123"/>
      <c r="AI53" s="16"/>
      <c r="AJ53" s="16"/>
      <c r="AK53" s="2"/>
      <c r="AL53" s="2"/>
    </row>
    <row r="54" spans="1:38" ht="18.75" customHeight="1" thickBot="1">
      <c r="A54" s="71"/>
      <c r="B54" s="60"/>
      <c r="C54" s="71"/>
      <c r="D54" s="71"/>
      <c r="E54" s="237" t="s">
        <v>94</v>
      </c>
      <c r="F54" s="240" t="s">
        <v>95</v>
      </c>
      <c r="G54" s="241"/>
      <c r="H54" s="241"/>
      <c r="I54" s="241"/>
      <c r="J54" s="241"/>
      <c r="K54" s="242"/>
      <c r="L54" s="71"/>
      <c r="M54" s="162" t="s">
        <v>96</v>
      </c>
      <c r="N54" s="163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5"/>
      <c r="AC54" s="71"/>
      <c r="AD54" s="71"/>
      <c r="AE54" s="71"/>
      <c r="AF54" s="71"/>
      <c r="AG54" s="71"/>
      <c r="AH54" s="123"/>
      <c r="AI54" s="16"/>
      <c r="AJ54" s="16"/>
      <c r="AK54" s="2"/>
      <c r="AL54" s="2"/>
    </row>
    <row r="55" spans="1:38" ht="24.75" customHeight="1" thickTop="1" thickBot="1">
      <c r="A55" s="71"/>
      <c r="B55" s="60"/>
      <c r="C55" s="71"/>
      <c r="D55" s="71"/>
      <c r="E55" s="238"/>
      <c r="F55" s="127" t="s">
        <v>97</v>
      </c>
      <c r="G55" s="128"/>
      <c r="H55" s="128"/>
      <c r="I55" s="128"/>
      <c r="J55" s="129"/>
      <c r="K55" s="1"/>
      <c r="L55" s="71"/>
      <c r="M55" s="166" t="s">
        <v>98</v>
      </c>
      <c r="N55" s="160" t="s">
        <v>98</v>
      </c>
      <c r="O55" s="161"/>
      <c r="P55" s="161"/>
      <c r="Q55" s="161"/>
      <c r="R55" s="161"/>
      <c r="S55" s="161"/>
      <c r="T55" s="161"/>
      <c r="U55" s="161"/>
      <c r="V55" s="161"/>
      <c r="W55" s="161"/>
      <c r="X55" s="159"/>
      <c r="Y55" s="159"/>
      <c r="Z55" s="159"/>
      <c r="AA55" s="159"/>
      <c r="AB55" s="167"/>
      <c r="AC55" s="231" t="s">
        <v>99</v>
      </c>
      <c r="AD55" s="231"/>
      <c r="AE55" s="231"/>
      <c r="AF55" s="231"/>
      <c r="AG55" s="231"/>
      <c r="AH55" s="179">
        <f>IF(COUNTA($K$55:$K$56)=0,0,COUNTA($K$55:$K$56))</f>
        <v>0</v>
      </c>
      <c r="AI55" s="16"/>
      <c r="AJ55" s="16"/>
      <c r="AK55" s="2"/>
      <c r="AL55" s="2"/>
    </row>
    <row r="56" spans="1:38" ht="18" customHeight="1" thickBot="1">
      <c r="A56" s="71"/>
      <c r="B56" s="60"/>
      <c r="C56" s="71"/>
      <c r="D56" s="71"/>
      <c r="E56" s="239"/>
      <c r="F56" s="130" t="s">
        <v>100</v>
      </c>
      <c r="G56" s="131"/>
      <c r="H56" s="131"/>
      <c r="I56" s="131"/>
      <c r="J56" s="132"/>
      <c r="K56" s="1"/>
      <c r="L56" s="71"/>
      <c r="M56" s="168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70"/>
      <c r="AC56" s="71"/>
      <c r="AD56" s="71"/>
      <c r="AE56" s="71"/>
      <c r="AF56" s="71"/>
      <c r="AG56" s="71"/>
      <c r="AH56" s="123"/>
      <c r="AI56" s="16"/>
      <c r="AJ56" s="16"/>
      <c r="AK56" s="2"/>
      <c r="AL56" s="2"/>
    </row>
    <row r="57" spans="1:38" ht="18" customHeight="1">
      <c r="A57" s="16"/>
      <c r="B57" s="71"/>
      <c r="C57" s="71"/>
      <c r="D57" s="71"/>
      <c r="E57" s="71"/>
      <c r="F57" s="133"/>
      <c r="G57" s="71"/>
      <c r="H57" s="71"/>
      <c r="I57" s="71"/>
      <c r="J57" s="134"/>
      <c r="K57" s="71"/>
      <c r="L57" s="72"/>
      <c r="M57" s="72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123"/>
      <c r="AI57" s="71"/>
      <c r="AJ57" s="71"/>
      <c r="AK57" s="48"/>
      <c r="AL57" s="2"/>
    </row>
    <row r="58" spans="1:38" ht="18" customHeight="1">
      <c r="A58" s="2"/>
      <c r="B58" s="48"/>
      <c r="C58" s="48"/>
      <c r="D58" s="48"/>
      <c r="E58" s="135" t="s">
        <v>101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2"/>
    </row>
    <row r="59" spans="1:38" ht="15.75" customHeight="1">
      <c r="A59" s="42"/>
      <c r="B59" s="136"/>
      <c r="C59" s="136"/>
      <c r="D59" s="136"/>
      <c r="E59" s="133"/>
      <c r="F59" s="133"/>
      <c r="G59" s="133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7"/>
      <c r="Y59" s="138"/>
      <c r="Z59" s="137"/>
      <c r="AA59" s="138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42"/>
    </row>
    <row r="60" spans="1:38" ht="15.75" customHeight="1">
      <c r="A60" s="42"/>
      <c r="B60" s="136"/>
      <c r="C60" s="136"/>
      <c r="D60" s="136"/>
      <c r="E60" s="133"/>
      <c r="F60" s="136"/>
      <c r="G60" s="133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8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42"/>
    </row>
    <row r="61" spans="1:38" ht="15.75" customHeight="1">
      <c r="A61" s="42"/>
      <c r="B61" s="136"/>
      <c r="C61" s="136"/>
      <c r="D61" s="136"/>
      <c r="E61" s="136"/>
      <c r="F61" s="136" t="s">
        <v>102</v>
      </c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9">
        <f>IF(AH49=0,0,15)</f>
        <v>0</v>
      </c>
      <c r="AI61" s="136"/>
      <c r="AJ61" s="136"/>
      <c r="AK61" s="136"/>
      <c r="AL61" s="42"/>
    </row>
    <row r="62" spans="1:38" ht="20.25" customHeight="1">
      <c r="A62" s="42"/>
      <c r="B62" s="136"/>
      <c r="C62" s="136"/>
      <c r="D62" s="136"/>
      <c r="E62" s="136"/>
      <c r="F62" s="136" t="s">
        <v>103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9">
        <f>IF(AH55=0,0,15)</f>
        <v>0</v>
      </c>
      <c r="AI62" s="136"/>
      <c r="AJ62" s="136"/>
      <c r="AK62" s="136"/>
      <c r="AL62" s="42"/>
    </row>
    <row r="63" spans="1:38" ht="17.25" customHeight="1">
      <c r="A63" s="42"/>
      <c r="B63" s="136"/>
      <c r="C63" s="136"/>
      <c r="D63" s="136"/>
      <c r="E63" s="136"/>
      <c r="F63" s="136" t="s">
        <v>104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40">
        <f>IF(AH49&gt;0,AH49-1,0)</f>
        <v>0</v>
      </c>
      <c r="Z63" s="141" t="s">
        <v>105</v>
      </c>
      <c r="AA63" s="142"/>
      <c r="AB63" s="142" t="s">
        <v>106</v>
      </c>
      <c r="AC63" s="142">
        <v>3</v>
      </c>
      <c r="AD63" s="141" t="s">
        <v>107</v>
      </c>
      <c r="AE63" s="136" t="s">
        <v>108</v>
      </c>
      <c r="AF63" s="136"/>
      <c r="AG63" s="136"/>
      <c r="AH63" s="143">
        <f>IF(Y63=0,0,Y63*AC63)</f>
        <v>0</v>
      </c>
      <c r="AI63" s="136"/>
      <c r="AJ63" s="136"/>
      <c r="AK63" s="136"/>
      <c r="AL63" s="42"/>
    </row>
    <row r="64" spans="1:38" ht="15.75" customHeight="1">
      <c r="A64" s="42"/>
      <c r="B64" s="136"/>
      <c r="C64" s="136"/>
      <c r="D64" s="136"/>
      <c r="E64" s="136"/>
      <c r="F64" s="136" t="s">
        <v>109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40">
        <f>IF(AH55&gt;0,AH55-1,0)</f>
        <v>0</v>
      </c>
      <c r="Z64" s="144" t="s">
        <v>110</v>
      </c>
      <c r="AA64" s="138"/>
      <c r="AB64" s="142" t="s">
        <v>106</v>
      </c>
      <c r="AC64" s="142">
        <v>5</v>
      </c>
      <c r="AD64" s="141" t="s">
        <v>107</v>
      </c>
      <c r="AE64" s="136" t="s">
        <v>108</v>
      </c>
      <c r="AF64" s="136"/>
      <c r="AG64" s="136"/>
      <c r="AH64" s="143">
        <f>IF(Y64=0,0,Y64*AC64)</f>
        <v>0</v>
      </c>
      <c r="AI64" s="136"/>
      <c r="AJ64" s="136"/>
      <c r="AK64" s="136"/>
      <c r="AL64" s="42"/>
    </row>
    <row r="65" spans="1:38" ht="15.75" customHeight="1" thickTop="1" thickBot="1">
      <c r="A65" s="42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8"/>
      <c r="Z65" s="138"/>
      <c r="AA65" s="138"/>
      <c r="AB65" s="138"/>
      <c r="AC65" s="138"/>
      <c r="AD65" s="138"/>
      <c r="AE65" s="136"/>
      <c r="AF65" s="136"/>
      <c r="AG65" s="136"/>
      <c r="AH65" s="143"/>
      <c r="AI65" s="136"/>
      <c r="AJ65" s="136"/>
      <c r="AK65" s="136"/>
      <c r="AL65" s="42"/>
    </row>
    <row r="66" spans="1:38" ht="28.5" customHeight="1" thickBot="1">
      <c r="A66" s="42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45"/>
      <c r="AB66" s="245" t="s">
        <v>111</v>
      </c>
      <c r="AC66" s="246"/>
      <c r="AD66" s="246"/>
      <c r="AE66" s="246"/>
      <c r="AF66" s="247"/>
      <c r="AG66" s="243">
        <f>AH61+AH62+AH63+AH64</f>
        <v>0</v>
      </c>
      <c r="AH66" s="244"/>
      <c r="AI66" s="136"/>
      <c r="AJ66" s="136"/>
      <c r="AK66" s="136"/>
      <c r="AL66" s="42"/>
    </row>
    <row r="67" spans="1:38" ht="15" customHeight="1">
      <c r="A67" s="2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2"/>
    </row>
    <row r="68" spans="1:38" s="45" customFormat="1" ht="21.75" customHeight="1">
      <c r="A68" s="44"/>
      <c r="B68" s="175" t="s">
        <v>112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K68" s="146"/>
      <c r="AL68" s="43"/>
    </row>
    <row r="69" spans="1:38" s="45" customFormat="1" ht="21.75" customHeight="1">
      <c r="A69" s="44"/>
      <c r="B69" s="176" t="s">
        <v>113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K69" s="173"/>
      <c r="AL69" s="43"/>
    </row>
    <row r="70" spans="1:38" s="45" customFormat="1" ht="21.75" customHeight="1">
      <c r="A70" s="44"/>
      <c r="B70" s="177" t="s">
        <v>114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K70" s="173"/>
      <c r="AL70" s="43"/>
    </row>
    <row r="71" spans="1:38" s="45" customFormat="1" ht="21.75" customHeight="1">
      <c r="A71" s="44"/>
      <c r="B71" s="178" t="s">
        <v>115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K71" s="174"/>
      <c r="AL71" s="43"/>
    </row>
    <row r="72" spans="1:38" s="45" customFormat="1" ht="21.75" customHeight="1">
      <c r="A72" s="44"/>
      <c r="B72" s="178" t="s">
        <v>116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K72" s="174"/>
      <c r="AL72" s="43"/>
    </row>
    <row r="73" spans="1:38" s="45" customFormat="1" ht="21.75" customHeight="1">
      <c r="A73" s="44"/>
      <c r="B73" s="178" t="s">
        <v>117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K73" s="174"/>
      <c r="AL73" s="43"/>
    </row>
    <row r="74" spans="1:38" s="45" customFormat="1" ht="21.75" customHeight="1" thickBot="1">
      <c r="A74" s="44"/>
      <c r="B74" s="176" t="s">
        <v>118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K74" s="171"/>
      <c r="AL74" s="43"/>
    </row>
    <row r="75" spans="1:38" ht="18" customHeight="1">
      <c r="A75" s="2"/>
      <c r="B75" s="147"/>
      <c r="C75" s="234" t="s">
        <v>119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148"/>
      <c r="AI75"/>
      <c r="AJ75" s="48"/>
      <c r="AK75" s="149"/>
      <c r="AL75" s="2"/>
    </row>
    <row r="76" spans="1:38" ht="18" customHeight="1">
      <c r="A76" s="2"/>
      <c r="B76" s="183" t="s">
        <v>120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5"/>
      <c r="AI76" s="136"/>
      <c r="AJ76" s="136"/>
      <c r="AK76" s="149"/>
      <c r="AL76" s="2"/>
    </row>
    <row r="77" spans="1:38" s="47" customFormat="1" ht="25.5" customHeight="1">
      <c r="A77" s="46"/>
      <c r="B77" s="150"/>
      <c r="C77" s="63"/>
      <c r="D77" s="63"/>
      <c r="E77" s="63"/>
      <c r="F77" s="63"/>
      <c r="G77" s="63"/>
      <c r="H77" s="63"/>
      <c r="I77" s="63"/>
      <c r="J77" s="151"/>
      <c r="K77" s="152"/>
      <c r="L77" s="233" t="s">
        <v>121</v>
      </c>
      <c r="M77" s="233"/>
      <c r="N77" s="233"/>
      <c r="O77" s="233"/>
      <c r="P77" s="233"/>
      <c r="Q77" s="233"/>
      <c r="R77" s="153" t="s">
        <v>122</v>
      </c>
      <c r="S77" s="154" t="s">
        <v>123</v>
      </c>
      <c r="T77" s="64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155"/>
      <c r="AI77" s="63"/>
      <c r="AJ77" s="63"/>
      <c r="AK77" s="63"/>
      <c r="AL77" s="46"/>
    </row>
    <row r="78" spans="1:38" ht="18.75" customHeight="1">
      <c r="A78" s="2"/>
      <c r="B78" s="180" t="s">
        <v>124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2"/>
      <c r="AI78" s="48"/>
      <c r="AJ78" s="48"/>
      <c r="AK78" s="48"/>
      <c r="AL78" s="2"/>
    </row>
    <row r="79" spans="1:38" ht="15" customHeight="1">
      <c r="A79" s="2"/>
      <c r="B79" s="156"/>
      <c r="C79" s="157" t="s">
        <v>125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8"/>
      <c r="AI79" s="48"/>
      <c r="AJ79" s="48"/>
      <c r="AK79" s="48"/>
      <c r="AL79" s="2"/>
    </row>
    <row r="80" spans="1:38" ht="15" customHeight="1">
      <c r="A80" s="2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2"/>
    </row>
    <row r="81" spans="1:38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</sheetData>
  <sheetProtection algorithmName="SHA-512" hashValue="JmDOHD1P+HfTH1isEIzCynEUn2c9e1lPrVeFhGMfLxn69KXRaFez1g5MLODkyVVYhJ4NXJZuuQB9DKh/JYP6ug==" saltValue="L0j8RndjkVb3CZj49sSEKQ==" spinCount="100000" sheet="1" objects="1" scenarios="1" selectLockedCells="1"/>
  <protectedRanges>
    <protectedRange sqref="H32:L43 X32:Z43 R32:V47 AB32:AE47 N32:P43" name="SELECCION MODALIDADES PRECISION"/>
    <protectedRange sqref="I15" name="NOMBRE"/>
    <protectedRange sqref="AB15" name="TELEFONO"/>
    <protectedRange sqref="I17" name="FEDERACION"/>
    <protectedRange sqref="V17" name="EMAIL"/>
    <protectedRange sqref="I19" name="CLUB"/>
    <protectedRange sqref="Y19" name="N LICENCIA"/>
    <protectedRange sqref="AG19" name="DORSAL"/>
    <protectedRange sqref="H21" name="DIRECCION PARTICULAR"/>
    <protectedRange sqref="U21" name="POBLACION"/>
    <protectedRange sqref="AB21" name="PROVINCIA"/>
    <protectedRange sqref="AG21" name="DP"/>
    <protectedRange sqref="O49" name="MODALIDAD REMIGTON"/>
    <protectedRange sqref="K55:K56" name="MODALIDDES PLATO"/>
  </protectedRanges>
  <mergeCells count="42">
    <mergeCell ref="L77:Q77"/>
    <mergeCell ref="C75:AG75"/>
    <mergeCell ref="C50:AF50"/>
    <mergeCell ref="E54:E56"/>
    <mergeCell ref="F54:K54"/>
    <mergeCell ref="AC55:AG55"/>
    <mergeCell ref="AG66:AH66"/>
    <mergeCell ref="AB66:AF66"/>
    <mergeCell ref="H29:P29"/>
    <mergeCell ref="R29:Z29"/>
    <mergeCell ref="AB29:AE29"/>
    <mergeCell ref="B32:B47"/>
    <mergeCell ref="K49:N49"/>
    <mergeCell ref="AC49:AG49"/>
    <mergeCell ref="C24:AH24"/>
    <mergeCell ref="C25:AH25"/>
    <mergeCell ref="C26:AH26"/>
    <mergeCell ref="H28:P28"/>
    <mergeCell ref="R28:Z28"/>
    <mergeCell ref="AB28:AE28"/>
    <mergeCell ref="Y19:AA19"/>
    <mergeCell ref="AG19:AH19"/>
    <mergeCell ref="H21:R21"/>
    <mergeCell ref="U21:Y21"/>
    <mergeCell ref="AB21:AE21"/>
    <mergeCell ref="AG21:AH21"/>
    <mergeCell ref="B78:AH78"/>
    <mergeCell ref="B76:AH76"/>
    <mergeCell ref="I17:P17"/>
    <mergeCell ref="V17:AG17"/>
    <mergeCell ref="A2:AH2"/>
    <mergeCell ref="A3:AH3"/>
    <mergeCell ref="H5:AC5"/>
    <mergeCell ref="P7:T7"/>
    <mergeCell ref="A9:AH9"/>
    <mergeCell ref="A10:AH10"/>
    <mergeCell ref="B11:AI12"/>
    <mergeCell ref="B13:AI13"/>
    <mergeCell ref="B14:AI14"/>
    <mergeCell ref="I15:U15"/>
    <mergeCell ref="AB15:AG15"/>
    <mergeCell ref="I19:S19"/>
  </mergeCells>
  <dataValidations count="4">
    <dataValidation type="list" allowBlank="1" showInputMessage="1" showErrorMessage="1" prompt="¡ERROR! - Poner O ó X" sqref="J57" xr:uid="{00000000-0002-0000-0000-000000000000}">
      <formula1>"X,x,O,o"</formula1>
    </dataValidation>
    <dataValidation type="list" allowBlank="1" showErrorMessage="1" sqref="Y59 AA59:AA60" xr:uid="{00000000-0002-0000-0000-000001000000}">
      <formula1>"X,x"</formula1>
    </dataValidation>
    <dataValidation type="list" allowBlank="1" showInputMessage="1" showErrorMessage="1" prompt=" - Seleccionar  O ó R" sqref="O49 H32:L43 X32:Z43 R32:V47 AB32:AE47 N32:P43" xr:uid="{00000000-0002-0000-0000-000002000000}">
      <formula1>"O,R"</formula1>
    </dataValidation>
    <dataValidation type="list" allowBlank="1" showInputMessage="1" showErrorMessage="1" prompt="Selecciona O u R" sqref="K55:K56" xr:uid="{00000000-0002-0000-0000-000003000000}">
      <formula1>"O,R"</formula1>
    </dataValidation>
  </dataValidations>
  <hyperlinks>
    <hyperlink ref="L77" r:id="rId1" xr:uid="{00000000-0004-0000-0000-000000000000}"/>
    <hyperlink ref="S77" r:id="rId2" xr:uid="{00000000-0004-0000-0000-000001000000}"/>
  </hyperlinks>
  <printOptions horizontalCentered="1" verticalCentered="1"/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 Camp Auto AAHH 2023</vt:lpstr>
      <vt:lpstr>'Inscrip Camp Auto AAHH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Cortés</dc:creator>
  <cp:keywords/>
  <dc:description/>
  <cp:lastModifiedBy>Maria</cp:lastModifiedBy>
  <cp:revision/>
  <dcterms:created xsi:type="dcterms:W3CDTF">2023-02-08T01:02:25Z</dcterms:created>
  <dcterms:modified xsi:type="dcterms:W3CDTF">2023-03-02T10:05:21Z</dcterms:modified>
  <cp:category/>
  <cp:contentStatus/>
</cp:coreProperties>
</file>