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0\maria\ESCRITORIO\"/>
    </mc:Choice>
  </mc:AlternateContent>
  <xr:revisionPtr revIDLastSave="0" documentId="8_{58E7C26F-BC0F-45DB-B8F1-E102BA9065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 INSCRIP CAMP AUTO 2026" sheetId="1" r:id="rId1"/>
  </sheets>
  <definedNames>
    <definedName name="_xlnm.Print_Area" localSheetId="0">'HOJA INSCRIP CAMP AUTO 2026'!$A$1:$AG$79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49" i="1" l="1"/>
  <c r="AF55" i="1"/>
  <c r="AF62" i="1" s="1"/>
  <c r="X48" i="1"/>
  <c r="W48" i="1"/>
  <c r="V48" i="1"/>
  <c r="U48" i="1"/>
  <c r="T48" i="1"/>
  <c r="R48" i="1"/>
  <c r="Q48" i="1"/>
  <c r="P48" i="1"/>
  <c r="O48" i="1"/>
  <c r="N48" i="1"/>
  <c r="J48" i="1"/>
  <c r="W64" i="1"/>
  <c r="AF64" i="1"/>
  <c r="AF61" i="1" l="1"/>
  <c r="W63" i="1"/>
  <c r="AF63" i="1" s="1"/>
  <c r="AE66" i="1" l="1"/>
</calcChain>
</file>

<file path=xl/sharedStrings.xml><?xml version="1.0" encoding="utf-8"?>
<sst xmlns="http://schemas.openxmlformats.org/spreadsheetml/2006/main" count="129" uniqueCount="110">
  <si>
    <t>CAMPEONATO AUTONÓMICO AAHH 2026</t>
  </si>
  <si>
    <t>HOJA DE INSCRIPCIÓN INDIVIDUAL</t>
  </si>
  <si>
    <t>ORGANIZA: FEDERACION VALENCIANA TIRO OLIMPICO</t>
  </si>
  <si>
    <t>Telf. 963912850</t>
  </si>
  <si>
    <t>Plato 07-08/02  Precisión del 13/02 al 15/02/2025</t>
  </si>
  <si>
    <t xml:space="preserve">COLABORA:  LA SOCIEDAD VALENCIANA DE CAZA Y TIRO </t>
  </si>
  <si>
    <t>Partida de La Loma s/n - Apdo. 138 - 46380 CHESTE (Valencia)</t>
  </si>
  <si>
    <t>Teléfono: 96 212 75 38   e-mail: svct@svct.es</t>
  </si>
  <si>
    <t xml:space="preserve">NOMBRE:  </t>
  </si>
  <si>
    <t xml:space="preserve">TELÉFONO:  </t>
  </si>
  <si>
    <t xml:space="preserve">FEDERACIÓN:  </t>
  </si>
  <si>
    <t xml:space="preserve">e-mail: </t>
  </si>
  <si>
    <t xml:space="preserve">CLUB POR EL QUE PARTICIPA:  </t>
  </si>
  <si>
    <t>Nº de Licencia fed.</t>
  </si>
  <si>
    <t>Dorsal</t>
  </si>
  <si>
    <t xml:space="preserve">DIRECCIÓN PARTICULAR: </t>
  </si>
  <si>
    <t>Poblac.</t>
  </si>
  <si>
    <t>Provin.</t>
  </si>
  <si>
    <t>D.P</t>
  </si>
  <si>
    <r>
      <rPr>
        <b/>
        <sz val="16"/>
        <color rgb="FF000000"/>
        <rFont val="Arial"/>
      </rPr>
      <t>NOTA :</t>
    </r>
    <r>
      <rPr>
        <sz val="16"/>
        <color rgb="FF000000"/>
        <rFont val="Arial"/>
      </rPr>
      <t xml:space="preserve"> Seleccione en la celda de la modalidad y hora elejida </t>
    </r>
    <r>
      <rPr>
        <b/>
        <sz val="16"/>
        <color rgb="FF000000"/>
        <rFont val="Arial"/>
      </rPr>
      <t>O</t>
    </r>
    <r>
      <rPr>
        <sz val="16"/>
        <color rgb="FF000000"/>
        <rFont val="Arial"/>
      </rPr>
      <t xml:space="preserve"> si el arma es Original o </t>
    </r>
    <r>
      <rPr>
        <b/>
        <sz val="16"/>
        <color rgb="FF000000"/>
        <rFont val="Arial"/>
      </rPr>
      <t>R</t>
    </r>
    <r>
      <rPr>
        <sz val="16"/>
        <color rgb="FF000000"/>
        <rFont val="Arial"/>
      </rPr>
      <t xml:space="preserve"> si es Replica, o </t>
    </r>
    <r>
      <rPr>
        <b/>
        <sz val="16"/>
        <color rgb="FF000000"/>
        <rFont val="Arial"/>
      </rPr>
      <t>U</t>
    </r>
    <r>
      <rPr>
        <sz val="16"/>
        <color rgb="FF000000"/>
        <rFont val="Arial"/>
      </rPr>
      <t xml:space="preserve"> en Kuchenreuter Underhammer</t>
    </r>
  </si>
  <si>
    <t>La hoja Excel le calculará el importe de la inscripción con los descuentos que procedan.</t>
  </si>
  <si>
    <t>ELIJA  HORARIO SELECIONE O,R,U</t>
  </si>
  <si>
    <t>ELIJA HORARIO SELECIONE O,R,U</t>
  </si>
  <si>
    <t>ELIJA HORARIO SELEC O,R,U</t>
  </si>
  <si>
    <t xml:space="preserve">VIERNES   </t>
  </si>
  <si>
    <t>SABADO</t>
  </si>
  <si>
    <t xml:space="preserve"> DOMINGO</t>
  </si>
  <si>
    <t>Tanda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</si>
  <si>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</si>
  <si>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</si>
  <si>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</si>
  <si>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</si>
  <si>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</si>
  <si>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</si>
  <si>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</si>
  <si>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</si>
  <si>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</si>
  <si>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</si>
  <si>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</si>
  <si>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</si>
  <si>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</si>
  <si>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</si>
  <si>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</si>
  <si>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</si>
  <si>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</si>
  <si>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</si>
  <si>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</si>
  <si>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20ª</t>
  </si>
  <si>
    <t>MODALIDADES</t>
  </si>
  <si>
    <t>Hora</t>
  </si>
  <si>
    <t>9:30</t>
  </si>
  <si>
    <t>10:30</t>
  </si>
  <si>
    <t>11:30</t>
  </si>
  <si>
    <t>12:30</t>
  </si>
  <si>
    <t>13:30</t>
  </si>
  <si>
    <t>15:30</t>
  </si>
  <si>
    <t>16:30</t>
  </si>
  <si>
    <t>17:30</t>
  </si>
  <si>
    <t>A R M A S    H I S T O R I C A S</t>
  </si>
  <si>
    <t>KUCHENREUTER</t>
  </si>
  <si>
    <t>MARIETTE</t>
  </si>
  <si>
    <t>COLT</t>
  </si>
  <si>
    <t>COMINAZZO</t>
  </si>
  <si>
    <t>TANZUTSU</t>
  </si>
  <si>
    <t>DONALD MALSON</t>
  </si>
  <si>
    <t>MIGUELETE</t>
  </si>
  <si>
    <t>VETTERLI</t>
  </si>
  <si>
    <t>LAMARMORA</t>
  </si>
  <si>
    <t>PENNSYLVANIA</t>
  </si>
  <si>
    <t>TANEGASHIMA</t>
  </si>
  <si>
    <t>HIZADAI</t>
  </si>
  <si>
    <t>MAXIMILIAN</t>
  </si>
  <si>
    <t>MINIE</t>
  </si>
  <si>
    <t>WITHWORTH</t>
  </si>
  <si>
    <t>WALKYRIA</t>
  </si>
  <si>
    <t>REMINGTON</t>
  </si>
  <si>
    <t>NÚMERO MOD PRECISIÓN</t>
  </si>
  <si>
    <r>
      <rPr>
        <sz val="12"/>
        <color rgb="FF000000"/>
        <rFont val="Arial"/>
      </rPr>
      <t xml:space="preserve">AVISO: Con el fin de optimizar el servicio de bar,  gestiones directamente tus reservas.    TELEFONO  </t>
    </r>
    <r>
      <rPr>
        <b/>
        <sz val="12"/>
        <color rgb="FF000000"/>
        <rFont val="Arial"/>
      </rPr>
      <t>655459595</t>
    </r>
  </si>
  <si>
    <t>PLATO</t>
  </si>
  <si>
    <t>Sáb-Dom 07-08/ 02 /2026</t>
  </si>
  <si>
    <t>La Competición de Plato se efectuará a 50 platos (2 Series 25), Hora de Incio las 09:00.</t>
  </si>
  <si>
    <t>LORENZONI  07 FEBRERO</t>
  </si>
  <si>
    <t>NÚMERO MOD PLATO</t>
  </si>
  <si>
    <t>MANTON       08 FEBRERO</t>
  </si>
  <si>
    <t>GASTOS DE INSCRIPCIÓN CAMPEONATO AUTONÓMICO  :</t>
  </si>
  <si>
    <t>INSCRIPCIÓN COMPETICIÓN PRECISION (Incluye UNA tirada).................................................................................................................................................................................................................</t>
  </si>
  <si>
    <t>INSCRIPCIÓN COMPETICIÓN PLATO (Incluye UNA tirada).................................................................................................................................................................................................................</t>
  </si>
  <si>
    <t>TIRADAS DE PRECISIÓN CONTABILIZADAS..................................................................................................................................................</t>
  </si>
  <si>
    <t>…….……..……</t>
  </si>
  <si>
    <t xml:space="preserve">  por</t>
  </si>
  <si>
    <t>….</t>
  </si>
  <si>
    <t>Euros..................</t>
  </si>
  <si>
    <t>TIRADAS DE PLATO CONTABILIZADAS..................................................................................................................................................</t>
  </si>
  <si>
    <t>..................</t>
  </si>
  <si>
    <t>Importe TOTAL a ingresar. . . .</t>
  </si>
  <si>
    <t>IMPORTANTE: El pago de la inscripción al Campeonato Autonómico, se realizará ingresando o transfiriendo el importe total a la cuenta de la Federación indicada.</t>
  </si>
  <si>
    <t xml:space="preserve">Entidad: CAIXA BANK número IBAN ES54 2100 8734 6113 0042 5364, indicando en el resguardo bancario lo siguiente: </t>
  </si>
  <si>
    <t xml:space="preserve">Inscripción Campeonato Autonómico de AAHH y Nombre de quién se inscribe. </t>
  </si>
  <si>
    <r>
      <rPr>
        <b/>
        <sz val="14"/>
        <color rgb="FFFF0000"/>
        <rFont val="Gill Sans MT"/>
      </rPr>
      <t>OBLIGATORIAMENTE</t>
    </r>
    <r>
      <rPr>
        <b/>
        <sz val="14"/>
        <color rgb="FF000000"/>
        <rFont val="Gill Sans MT"/>
      </rPr>
      <t xml:space="preserve"> En el correo de inscripción se deben adjuntar esta hoja cumplimentada y justificante del pago.</t>
    </r>
  </si>
  <si>
    <t>Se intentará respetar los horarios elegidos por el tirador siempre que sea posible. Comprueben con antelacion los horarios de sus tiradas en Ridon.</t>
  </si>
  <si>
    <t>No esta habilitada la inscripcion por RIDON.</t>
  </si>
  <si>
    <t>Las fechas tope para la recepción de las inscripciones serán las 20 horas de los días siguientes:  02/02/2026 para participantes de PLATO; y 02/02/2026 para participantes de PRECISIÓN.</t>
  </si>
  <si>
    <t>Para facilitar la organización, enviarnos lo antes posible LA HOJA DE INSCRIPCION y EL JUSTIFICANTE DE INGRESO por correo electrónico a las dos direcciones siguientes:</t>
  </si>
  <si>
    <t>Gestión Económica</t>
  </si>
  <si>
    <t>fedtiroval@fedtiroval.com</t>
  </si>
  <si>
    <t xml:space="preserve"> </t>
  </si>
  <si>
    <t>Organización Competicón</t>
  </si>
  <si>
    <t>delgarmashistoricasvlc@gmail.com</t>
  </si>
  <si>
    <t xml:space="preserve">NOTA: Por causas excepcionales debidamente justificadas y siempre que no se altere de manera significativa la organización y desarrollo de la tirada, la FEDTIROVAL podría aceptar la inscripción fuera de plazo de algún tirador. </t>
  </si>
  <si>
    <t>Para ello se crea un plazo adicional con una penalización de 10 € en la inscripción y que concluye a las 20 horas del miércoles de la semana en la cual se celebran las competiciones.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</si>
</sst>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A]"/>
  </numFmts>
  <fonts count="5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</font>
    <font>
      <b/>
      <sz val="24"/>
      <color rgb="FF000000"/>
      <name val="Georgia Pro Black"/>
    </font>
    <font>
      <b/>
      <sz val="24"/>
      <name val="Georgia Pro Black"/>
    </font>
    <font>
      <sz val="10"/>
      <name val="Georgia Pro Black"/>
    </font>
    <font>
      <b/>
      <sz val="18"/>
      <name val="Georgia Pro Black"/>
    </font>
    <font>
      <sz val="12"/>
      <name val="Georgia Pro Black"/>
    </font>
    <font>
      <b/>
      <sz val="16"/>
      <name val="Georgia Pro Black"/>
    </font>
    <font>
      <b/>
      <sz val="12"/>
      <name val="Georgia Pro Black"/>
    </font>
    <font>
      <sz val="10"/>
      <color rgb="FF000000"/>
      <name val="Georgia Pro Black"/>
    </font>
    <font>
      <b/>
      <sz val="16"/>
      <color rgb="FF000000"/>
      <name val="Georgia Pro Black"/>
    </font>
    <font>
      <sz val="14"/>
      <color rgb="FF000000"/>
      <name val="Georgia Pro Black"/>
    </font>
    <font>
      <sz val="16"/>
      <name val="Georgia Pro Black"/>
    </font>
    <font>
      <b/>
      <sz val="14"/>
      <name val="Georgia Pro Black"/>
    </font>
    <font>
      <b/>
      <sz val="16"/>
      <name val="Arial"/>
    </font>
    <font>
      <b/>
      <sz val="12"/>
      <name val="Arial"/>
    </font>
    <font>
      <b/>
      <sz val="14"/>
      <name val="Arial"/>
    </font>
    <font>
      <sz val="16"/>
      <name val="Arial"/>
    </font>
    <font>
      <b/>
      <u/>
      <sz val="16"/>
      <color rgb="FF0000FF"/>
      <name val="Arial"/>
    </font>
    <font>
      <b/>
      <u/>
      <sz val="14"/>
      <name val="Viking"/>
    </font>
    <font>
      <sz val="14"/>
      <name val="Arial"/>
    </font>
    <font>
      <sz val="11"/>
      <name val="Arial"/>
    </font>
    <font>
      <b/>
      <sz val="11"/>
      <name val="Aharoni"/>
    </font>
    <font>
      <b/>
      <sz val="10"/>
      <name val="Aharoni"/>
    </font>
    <font>
      <b/>
      <sz val="11"/>
      <name val="Arial"/>
    </font>
    <font>
      <sz val="11"/>
      <color theme="1"/>
      <name val="Arial"/>
    </font>
    <font>
      <b/>
      <sz val="12"/>
      <color theme="1"/>
      <name val="Corbel"/>
    </font>
    <font>
      <sz val="10"/>
      <color theme="1"/>
      <name val="Arial"/>
    </font>
    <font>
      <b/>
      <sz val="11"/>
      <color rgb="FFFF0000"/>
      <name val="Arial"/>
    </font>
    <font>
      <b/>
      <sz val="18"/>
      <name val="Arial"/>
    </font>
    <font>
      <b/>
      <sz val="12"/>
      <color rgb="FF000000"/>
      <name val="Arial"/>
    </font>
    <font>
      <b/>
      <sz val="12"/>
      <name val="Corbel"/>
    </font>
    <font>
      <b/>
      <sz val="14"/>
      <color rgb="FF000000"/>
      <name val="Dotum"/>
    </font>
    <font>
      <b/>
      <sz val="14"/>
      <name val="Dotum"/>
    </font>
    <font>
      <sz val="12"/>
      <name val="Arial"/>
    </font>
    <font>
      <b/>
      <sz val="14"/>
      <color rgb="FFFF0000"/>
      <name val="Georgia"/>
    </font>
    <font>
      <b/>
      <sz val="14"/>
      <name val="Georgia"/>
    </font>
    <font>
      <sz val="14"/>
      <name val="Georgia"/>
    </font>
    <font>
      <b/>
      <sz val="16"/>
      <color rgb="FF000000"/>
      <name val="Arial"/>
    </font>
    <font>
      <sz val="16"/>
      <color rgb="FF000000"/>
      <name val="Arial"/>
    </font>
    <font>
      <u/>
      <sz val="16"/>
      <color rgb="FF0000FF"/>
      <name val="Arial"/>
    </font>
    <font>
      <u/>
      <sz val="16"/>
      <color theme="10"/>
      <name val="Arial"/>
    </font>
    <font>
      <sz val="16"/>
      <color theme="1"/>
      <name val="Calibri"/>
      <family val="2"/>
      <scheme val="minor"/>
    </font>
    <font>
      <b/>
      <sz val="14"/>
      <color rgb="FF000000"/>
      <name val="Arial"/>
    </font>
    <font>
      <b/>
      <sz val="14"/>
      <color theme="1"/>
      <name val="Calibri"/>
      <family val="2"/>
      <scheme val="minor"/>
    </font>
    <font>
      <sz val="12"/>
      <color rgb="FF000000"/>
      <name val="Arial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4"/>
      <color rgb="FFFF0000"/>
      <name val="Gill Sans MT"/>
      <family val="2"/>
    </font>
    <font>
      <b/>
      <sz val="14"/>
      <color rgb="FF000000"/>
      <name val="Gill Sans MT"/>
      <family val="2"/>
    </font>
    <font>
      <b/>
      <sz val="14"/>
      <name val="Gill Sans MT"/>
      <family val="2"/>
    </font>
    <font>
      <sz val="14"/>
      <name val="Gill Sans MT"/>
      <family val="2"/>
    </font>
    <font>
      <b/>
      <sz val="14"/>
      <color rgb="FF000000"/>
      <name val="Gill Sans MT"/>
    </font>
    <font>
      <b/>
      <sz val="14"/>
      <color rgb="FFFF0000"/>
      <name val="Gill Sans MT"/>
    </font>
    <font>
      <sz val="12"/>
      <color theme="1"/>
      <name val="Calibri"/>
      <family val="2"/>
      <scheme val="minor"/>
    </font>
    <font>
      <sz val="14"/>
      <color rgb="FF000000"/>
      <name val="Gill Sans MT"/>
    </font>
  </fonts>
  <fills count="8">
    <fill>
      <patternFill patternType="none"/>
    </fill>
    <fill>
      <patternFill patternType="gray125"/>
    </fill>
    <fill>
      <patternFill patternType="solid">
        <fgColor theme="1" tint="0.8999908444471571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EBFA"/>
        <bgColor indexed="64"/>
      </patternFill>
    </fill>
    <fill>
      <patternFill patternType="solid">
        <fgColor rgb="FFFFFF00"/>
        <bgColor indexed="64"/>
      </patternFill>
    </fill>
  </fills>
  <borders count="7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 style="medium">
        <color rgb="FF50505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double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505050"/>
      </left>
      <right/>
      <top style="medium">
        <color rgb="FF505050"/>
      </top>
      <bottom style="medium">
        <color rgb="FF50505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medium">
        <color rgb="FF505050"/>
      </right>
      <top style="medium">
        <color rgb="FF505050"/>
      </top>
      <bottom/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rgb="FF000000"/>
      </top>
      <bottom style="thin">
        <color rgb="FF000000"/>
      </bottom>
      <diagonal/>
    </border>
    <border>
      <left style="medium">
        <color theme="1"/>
      </left>
      <right/>
      <top style="thin">
        <color rgb="FF000000"/>
      </top>
      <bottom style="medium">
        <color theme="1"/>
      </bottom>
      <diagonal/>
    </border>
    <border>
      <left/>
      <right/>
      <top style="medium">
        <color theme="1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theme="1"/>
      </bottom>
      <diagonal/>
    </border>
    <border>
      <left/>
      <right style="thick">
        <color rgb="FF50505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4">
    <xf numFmtId="0" fontId="0" fillId="0" borderId="0" xfId="0"/>
    <xf numFmtId="0" fontId="17" fillId="4" borderId="40" xfId="0" applyFont="1" applyFill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5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7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20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1" fillId="0" borderId="0" xfId="0" applyFont="1" applyProtection="1"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22" fillId="0" borderId="0" xfId="0" applyFont="1" applyProtection="1">
      <protection locked="0"/>
    </xf>
    <xf numFmtId="0" fontId="47" fillId="0" borderId="58" xfId="0" applyFont="1" applyBorder="1" applyAlignment="1" applyProtection="1">
      <alignment horizontal="center" vertical="center"/>
      <protection locked="0"/>
    </xf>
    <xf numFmtId="0" fontId="47" fillId="0" borderId="59" xfId="0" applyFont="1" applyBorder="1" applyAlignment="1" applyProtection="1">
      <alignment horizontal="center" vertical="center"/>
      <protection locked="0"/>
    </xf>
    <xf numFmtId="0" fontId="17" fillId="0" borderId="57" xfId="0" applyFont="1" applyBorder="1" applyAlignment="1" applyProtection="1">
      <alignment horizontal="center" vertical="center"/>
      <protection locked="0"/>
    </xf>
    <xf numFmtId="0" fontId="35" fillId="0" borderId="0" xfId="0" applyFont="1" applyProtection="1">
      <protection locked="0"/>
    </xf>
    <xf numFmtId="0" fontId="35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8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" fillId="0" borderId="0" xfId="0" applyFont="1"/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4" xfId="0" applyFont="1" applyBorder="1" applyAlignment="1">
      <alignment horizontal="right" vertical="center"/>
    </xf>
    <xf numFmtId="0" fontId="17" fillId="0" borderId="1" xfId="0" applyFont="1" applyBorder="1" applyAlignment="1">
      <alignment horizontal="right" vertical="center"/>
    </xf>
    <xf numFmtId="0" fontId="17" fillId="0" borderId="5" xfId="0" applyFont="1" applyBorder="1" applyAlignment="1">
      <alignment vertical="center"/>
    </xf>
    <xf numFmtId="0" fontId="22" fillId="0" borderId="0" xfId="0" applyFont="1"/>
    <xf numFmtId="49" fontId="22" fillId="0" borderId="22" xfId="0" applyNumberFormat="1" applyFont="1" applyBorder="1" applyAlignment="1">
      <alignment horizontal="center"/>
    </xf>
    <xf numFmtId="49" fontId="22" fillId="0" borderId="23" xfId="0" applyNumberFormat="1" applyFont="1" applyBorder="1" applyAlignment="1">
      <alignment horizontal="center"/>
    </xf>
    <xf numFmtId="49" fontId="22" fillId="0" borderId="14" xfId="0" applyNumberFormat="1" applyFont="1" applyBorder="1" applyAlignment="1">
      <alignment horizontal="center"/>
    </xf>
    <xf numFmtId="0" fontId="26" fillId="0" borderId="22" xfId="0" applyFont="1" applyBorder="1" applyAlignment="1">
      <alignment horizontal="right"/>
    </xf>
    <xf numFmtId="49" fontId="22" fillId="0" borderId="24" xfId="0" applyNumberFormat="1" applyFont="1" applyBorder="1" applyAlignment="1">
      <alignment horizontal="center"/>
    </xf>
    <xf numFmtId="49" fontId="22" fillId="0" borderId="25" xfId="0" applyNumberFormat="1" applyFont="1" applyBorder="1" applyAlignment="1">
      <alignment horizontal="center"/>
    </xf>
    <xf numFmtId="49" fontId="22" fillId="0" borderId="26" xfId="0" applyNumberFormat="1" applyFont="1" applyBorder="1" applyAlignment="1">
      <alignment horizontal="center"/>
    </xf>
    <xf numFmtId="0" fontId="0" fillId="0" borderId="22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0" fontId="25" fillId="2" borderId="31" xfId="0" applyFont="1" applyFill="1" applyBorder="1" applyAlignment="1">
      <alignment vertical="center"/>
    </xf>
    <xf numFmtId="0" fontId="22" fillId="2" borderId="32" xfId="0" applyFont="1" applyFill="1" applyBorder="1" applyAlignment="1">
      <alignment vertical="center"/>
    </xf>
    <xf numFmtId="0" fontId="25" fillId="6" borderId="31" xfId="0" applyFont="1" applyFill="1" applyBorder="1" applyAlignment="1">
      <alignment vertical="center"/>
    </xf>
    <xf numFmtId="0" fontId="22" fillId="6" borderId="32" xfId="0" applyFont="1" applyFill="1" applyBorder="1" applyAlignment="1">
      <alignment vertical="center"/>
    </xf>
    <xf numFmtId="0" fontId="25" fillId="5" borderId="31" xfId="0" applyFont="1" applyFill="1" applyBorder="1" applyAlignment="1">
      <alignment vertical="center"/>
    </xf>
    <xf numFmtId="0" fontId="22" fillId="5" borderId="32" xfId="0" applyFont="1" applyFill="1" applyBorder="1" applyAlignment="1">
      <alignment vertical="center"/>
    </xf>
    <xf numFmtId="0" fontId="22" fillId="5" borderId="33" xfId="0" applyFont="1" applyFill="1" applyBorder="1" applyAlignment="1">
      <alignment vertical="center"/>
    </xf>
    <xf numFmtId="0" fontId="25" fillId="5" borderId="36" xfId="0" applyFont="1" applyFill="1" applyBorder="1" applyAlignment="1">
      <alignment vertical="center"/>
    </xf>
    <xf numFmtId="0" fontId="22" fillId="5" borderId="37" xfId="0" applyFont="1" applyFill="1" applyBorder="1" applyAlignment="1">
      <alignment vertical="center"/>
    </xf>
    <xf numFmtId="0" fontId="22" fillId="5" borderId="38" xfId="0" applyFont="1" applyFill="1" applyBorder="1" applyAlignment="1">
      <alignment vertical="center"/>
    </xf>
    <xf numFmtId="0" fontId="17" fillId="3" borderId="34" xfId="0" applyFont="1" applyFill="1" applyBorder="1" applyAlignment="1">
      <alignment horizontal="center" vertical="center"/>
    </xf>
    <xf numFmtId="0" fontId="47" fillId="0" borderId="60" xfId="0" applyFont="1" applyBorder="1" applyAlignment="1">
      <alignment horizontal="center" vertical="center"/>
    </xf>
    <xf numFmtId="0" fontId="47" fillId="0" borderId="32" xfId="0" applyFont="1" applyBorder="1" applyAlignment="1">
      <alignment horizontal="center" vertical="center"/>
    </xf>
    <xf numFmtId="0" fontId="47" fillId="0" borderId="61" xfId="0" applyFont="1" applyBorder="1" applyAlignment="1">
      <alignment horizontal="center" vertical="center"/>
    </xf>
    <xf numFmtId="0" fontId="35" fillId="0" borderId="0" xfId="0" applyFont="1"/>
    <xf numFmtId="1" fontId="16" fillId="0" borderId="39" xfId="0" applyNumberFormat="1" applyFont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21" fillId="0" borderId="47" xfId="0" applyFont="1" applyBorder="1"/>
    <xf numFmtId="0" fontId="2" fillId="0" borderId="49" xfId="0" applyFont="1" applyBorder="1"/>
    <xf numFmtId="0" fontId="21" fillId="0" borderId="0" xfId="0" applyFont="1" applyAlignment="1">
      <alignment horizontal="center"/>
    </xf>
    <xf numFmtId="0" fontId="41" fillId="0" borderId="50" xfId="0" applyFont="1" applyBorder="1" applyAlignment="1">
      <alignment vertical="center"/>
    </xf>
    <xf numFmtId="0" fontId="42" fillId="0" borderId="0" xfId="1" applyFont="1" applyBorder="1" applyAlignment="1" applyProtection="1">
      <alignment vertical="center"/>
    </xf>
    <xf numFmtId="0" fontId="18" fillId="0" borderId="51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44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1" fontId="16" fillId="0" borderId="41" xfId="0" applyNumberFormat="1" applyFont="1" applyBorder="1" applyAlignment="1">
      <alignment horizontal="center" vertical="center"/>
    </xf>
    <xf numFmtId="49" fontId="25" fillId="0" borderId="56" xfId="0" applyNumberFormat="1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5" fillId="0" borderId="21" xfId="0" applyFont="1" applyBorder="1" applyAlignment="1">
      <alignment wrapText="1"/>
    </xf>
    <xf numFmtId="0" fontId="7" fillId="0" borderId="21" xfId="0" applyFont="1" applyBorder="1"/>
    <xf numFmtId="0" fontId="6" fillId="0" borderId="1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17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/>
    <xf numFmtId="0" fontId="5" fillId="0" borderId="21" xfId="0" applyFont="1" applyBorder="1"/>
    <xf numFmtId="0" fontId="9" fillId="0" borderId="17" xfId="0" applyFont="1" applyBorder="1" applyAlignment="1">
      <alignment vertical="center"/>
    </xf>
    <xf numFmtId="0" fontId="10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21" xfId="0" applyFont="1" applyBorder="1"/>
    <xf numFmtId="0" fontId="14" fillId="0" borderId="1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10" fillId="0" borderId="21" xfId="0" applyFont="1" applyBorder="1"/>
    <xf numFmtId="0" fontId="9" fillId="0" borderId="0" xfId="0" applyFont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6" fillId="0" borderId="17" xfId="0" applyFont="1" applyBorder="1" applyAlignment="1">
      <alignment vertical="center"/>
    </xf>
    <xf numFmtId="0" fontId="16" fillId="0" borderId="17" xfId="0" applyFont="1" applyBorder="1" applyAlignment="1" applyProtection="1">
      <alignment vertical="center"/>
      <protection locked="0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16" fillId="0" borderId="21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21" xfId="0" applyFont="1" applyBorder="1" applyAlignment="1" applyProtection="1">
      <alignment vertical="center"/>
      <protection locked="0"/>
    </xf>
    <xf numFmtId="0" fontId="20" fillId="0" borderId="17" xfId="0" applyFont="1" applyBorder="1" applyAlignment="1" applyProtection="1">
      <alignment vertical="center"/>
      <protection locked="0"/>
    </xf>
    <xf numFmtId="0" fontId="20" fillId="0" borderId="0" xfId="0" applyFont="1" applyAlignment="1">
      <alignment vertical="center"/>
    </xf>
    <xf numFmtId="0" fontId="20" fillId="0" borderId="21" xfId="0" applyFont="1" applyBorder="1" applyAlignment="1" applyProtection="1">
      <alignment vertical="center"/>
      <protection locked="0"/>
    </xf>
    <xf numFmtId="0" fontId="21" fillId="0" borderId="17" xfId="0" applyFont="1" applyBorder="1" applyProtection="1">
      <protection locked="0"/>
    </xf>
    <xf numFmtId="0" fontId="21" fillId="0" borderId="21" xfId="0" applyFont="1" applyBorder="1" applyProtection="1">
      <protection locked="0"/>
    </xf>
    <xf numFmtId="0" fontId="2" fillId="0" borderId="17" xfId="0" applyFont="1" applyBorder="1" applyProtection="1">
      <protection locked="0"/>
    </xf>
    <xf numFmtId="0" fontId="2" fillId="0" borderId="21" xfId="0" applyFont="1" applyBorder="1" applyProtection="1">
      <protection locked="0"/>
    </xf>
    <xf numFmtId="0" fontId="21" fillId="0" borderId="0" xfId="0" applyFont="1" applyAlignment="1">
      <alignment horizontal="center" vertical="center"/>
    </xf>
    <xf numFmtId="0" fontId="21" fillId="0" borderId="21" xfId="0" applyFont="1" applyBorder="1" applyAlignment="1" applyProtection="1">
      <alignment horizontal="center" vertical="center"/>
      <protection locked="0"/>
    </xf>
    <xf numFmtId="0" fontId="22" fillId="0" borderId="17" xfId="0" applyFont="1" applyBorder="1" applyProtection="1">
      <protection locked="0"/>
    </xf>
    <xf numFmtId="0" fontId="25" fillId="0" borderId="0" xfId="0" applyFont="1"/>
    <xf numFmtId="0" fontId="22" fillId="0" borderId="0" xfId="0" applyFont="1" applyAlignment="1" applyProtection="1">
      <alignment horizontal="right"/>
      <protection locked="0"/>
    </xf>
    <xf numFmtId="0" fontId="22" fillId="0" borderId="17" xfId="0" applyFont="1" applyBorder="1"/>
    <xf numFmtId="0" fontId="25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9" fillId="0" borderId="0" xfId="0" applyFont="1" applyAlignment="1">
      <alignment horizontal="center" vertical="center"/>
    </xf>
    <xf numFmtId="0" fontId="22" fillId="0" borderId="21" xfId="0" applyFont="1" applyBorder="1" applyProtection="1">
      <protection locked="0"/>
    </xf>
    <xf numFmtId="1" fontId="16" fillId="0" borderId="0" xfId="0" applyNumberFormat="1" applyFont="1" applyAlignment="1">
      <alignment horizontal="center" vertical="center"/>
    </xf>
    <xf numFmtId="0" fontId="45" fillId="0" borderId="0" xfId="0" applyFont="1"/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22" fillId="0" borderId="21" xfId="0" applyFont="1" applyBorder="1"/>
    <xf numFmtId="0" fontId="17" fillId="0" borderId="0" xfId="0" applyFont="1"/>
    <xf numFmtId="0" fontId="2" fillId="0" borderId="21" xfId="0" applyFont="1" applyBorder="1"/>
    <xf numFmtId="0" fontId="35" fillId="0" borderId="17" xfId="0" applyFont="1" applyBorder="1" applyProtection="1">
      <protection locked="0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center" vertical="center"/>
    </xf>
    <xf numFmtId="0" fontId="35" fillId="0" borderId="21" xfId="0" applyFont="1" applyBorder="1"/>
    <xf numFmtId="164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center"/>
    </xf>
    <xf numFmtId="164" fontId="16" fillId="0" borderId="0" xfId="0" applyNumberFormat="1" applyFont="1"/>
    <xf numFmtId="0" fontId="35" fillId="0" borderId="0" xfId="0" applyFont="1" applyAlignment="1">
      <alignment horizontal="left" vertical="center"/>
    </xf>
    <xf numFmtId="0" fontId="35" fillId="0" borderId="0" xfId="0" applyFont="1" applyAlignment="1">
      <alignment horizontal="left"/>
    </xf>
    <xf numFmtId="0" fontId="38" fillId="0" borderId="17" xfId="0" applyFont="1" applyBorder="1" applyAlignment="1" applyProtection="1">
      <alignment horizontal="left" vertical="center"/>
      <protection locked="0"/>
    </xf>
    <xf numFmtId="0" fontId="36" fillId="0" borderId="21" xfId="0" applyFont="1" applyBorder="1" applyAlignment="1">
      <alignment vertical="center"/>
    </xf>
    <xf numFmtId="0" fontId="37" fillId="0" borderId="21" xfId="0" applyFont="1" applyBorder="1" applyAlignment="1">
      <alignment vertical="center"/>
    </xf>
    <xf numFmtId="0" fontId="38" fillId="0" borderId="21" xfId="0" applyFont="1" applyBorder="1" applyAlignment="1">
      <alignment vertical="center"/>
    </xf>
    <xf numFmtId="0" fontId="44" fillId="0" borderId="21" xfId="0" applyFont="1" applyBorder="1" applyAlignment="1">
      <alignment vertical="center"/>
    </xf>
    <xf numFmtId="0" fontId="0" fillId="0" borderId="21" xfId="0" applyBorder="1"/>
    <xf numFmtId="0" fontId="35" fillId="0" borderId="0" xfId="0" applyFont="1" applyAlignment="1">
      <alignment horizontal="center"/>
    </xf>
    <xf numFmtId="0" fontId="18" fillId="0" borderId="17" xfId="0" applyFont="1" applyBorder="1" applyProtection="1">
      <protection locked="0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/>
    </xf>
    <xf numFmtId="0" fontId="18" fillId="0" borderId="21" xfId="0" applyFont="1" applyBorder="1" applyAlignment="1">
      <alignment vertical="center"/>
    </xf>
    <xf numFmtId="0" fontId="2" fillId="0" borderId="20" xfId="0" applyFont="1" applyBorder="1" applyProtection="1">
      <protection locked="0"/>
    </xf>
    <xf numFmtId="0" fontId="2" fillId="0" borderId="18" xfId="0" applyFont="1" applyBorder="1"/>
    <xf numFmtId="0" fontId="2" fillId="0" borderId="19" xfId="0" applyFont="1" applyBorder="1"/>
    <xf numFmtId="0" fontId="22" fillId="0" borderId="1" xfId="0" applyFont="1" applyBorder="1" applyAlignment="1">
      <alignment horizontal="left"/>
    </xf>
    <xf numFmtId="0" fontId="22" fillId="0" borderId="2" xfId="0" applyFont="1" applyBorder="1" applyAlignment="1">
      <alignment horizontal="right"/>
    </xf>
    <xf numFmtId="0" fontId="25" fillId="2" borderId="63" xfId="0" applyFont="1" applyFill="1" applyBorder="1" applyAlignment="1">
      <alignment vertical="center"/>
    </xf>
    <xf numFmtId="0" fontId="22" fillId="2" borderId="64" xfId="0" applyFont="1" applyFill="1" applyBorder="1" applyAlignment="1">
      <alignment vertical="center"/>
    </xf>
    <xf numFmtId="0" fontId="22" fillId="0" borderId="40" xfId="0" applyFont="1" applyBorder="1"/>
    <xf numFmtId="0" fontId="25" fillId="0" borderId="3" xfId="0" applyFont="1" applyBorder="1"/>
    <xf numFmtId="0" fontId="22" fillId="0" borderId="19" xfId="0" applyFont="1" applyBorder="1" applyAlignment="1">
      <alignment horizontal="left"/>
    </xf>
    <xf numFmtId="0" fontId="17" fillId="2" borderId="65" xfId="0" applyFont="1" applyFill="1" applyBorder="1" applyAlignment="1" applyProtection="1">
      <alignment horizontal="center" vertical="center"/>
      <protection locked="0"/>
    </xf>
    <xf numFmtId="0" fontId="17" fillId="2" borderId="66" xfId="0" applyFont="1" applyFill="1" applyBorder="1" applyAlignment="1" applyProtection="1">
      <alignment horizontal="center" vertical="center"/>
      <protection locked="0"/>
    </xf>
    <xf numFmtId="0" fontId="17" fillId="6" borderId="65" xfId="0" applyFont="1" applyFill="1" applyBorder="1" applyAlignment="1" applyProtection="1">
      <alignment horizontal="center" vertical="center"/>
      <protection locked="0"/>
    </xf>
    <xf numFmtId="0" fontId="17" fillId="6" borderId="66" xfId="0" applyFont="1" applyFill="1" applyBorder="1" applyAlignment="1" applyProtection="1">
      <alignment horizontal="center" vertical="center"/>
      <protection locked="0"/>
    </xf>
    <xf numFmtId="0" fontId="17" fillId="2" borderId="67" xfId="0" applyFont="1" applyFill="1" applyBorder="1" applyAlignment="1" applyProtection="1">
      <alignment horizontal="center" vertical="center"/>
      <protection locked="0"/>
    </xf>
    <xf numFmtId="0" fontId="17" fillId="2" borderId="68" xfId="0" applyFont="1" applyFill="1" applyBorder="1" applyAlignment="1" applyProtection="1">
      <alignment horizontal="center" vertical="center"/>
      <protection locked="0"/>
    </xf>
    <xf numFmtId="0" fontId="17" fillId="2" borderId="69" xfId="0" applyFont="1" applyFill="1" applyBorder="1" applyAlignment="1" applyProtection="1">
      <alignment horizontal="center" vertical="center"/>
      <protection locked="0"/>
    </xf>
    <xf numFmtId="0" fontId="17" fillId="2" borderId="70" xfId="0" applyFont="1" applyFill="1" applyBorder="1" applyAlignment="1" applyProtection="1">
      <alignment horizontal="center" vertical="center"/>
      <protection locked="0"/>
    </xf>
    <xf numFmtId="0" fontId="17" fillId="6" borderId="70" xfId="0" applyFont="1" applyFill="1" applyBorder="1" applyAlignment="1" applyProtection="1">
      <alignment horizontal="center" vertical="center"/>
      <protection locked="0"/>
    </xf>
    <xf numFmtId="0" fontId="17" fillId="6" borderId="71" xfId="0" applyFont="1" applyFill="1" applyBorder="1" applyAlignment="1" applyProtection="1">
      <alignment horizontal="center" vertical="center"/>
      <protection locked="0"/>
    </xf>
    <xf numFmtId="0" fontId="17" fillId="6" borderId="72" xfId="0" applyFont="1" applyFill="1" applyBorder="1" applyAlignment="1" applyProtection="1">
      <alignment horizontal="center" vertical="center"/>
      <protection locked="0"/>
    </xf>
    <xf numFmtId="0" fontId="17" fillId="6" borderId="73" xfId="0" applyFont="1" applyFill="1" applyBorder="1" applyAlignment="1" applyProtection="1">
      <alignment horizontal="center" vertical="center"/>
      <protection locked="0"/>
    </xf>
    <xf numFmtId="0" fontId="47" fillId="0" borderId="60" xfId="0" applyFont="1" applyBorder="1" applyAlignment="1" applyProtection="1">
      <alignment horizontal="center" vertical="center"/>
      <protection locked="0"/>
    </xf>
    <xf numFmtId="0" fontId="47" fillId="0" borderId="32" xfId="0" applyFont="1" applyBorder="1" applyAlignment="1" applyProtection="1">
      <alignment horizontal="center" vertical="center"/>
      <protection locked="0"/>
    </xf>
    <xf numFmtId="49" fontId="25" fillId="0" borderId="55" xfId="0" applyNumberFormat="1" applyFont="1" applyBorder="1" applyAlignment="1">
      <alignment horizontal="center"/>
    </xf>
    <xf numFmtId="0" fontId="17" fillId="3" borderId="74" xfId="0" applyFont="1" applyFill="1" applyBorder="1" applyAlignment="1">
      <alignment horizontal="center" vertical="center"/>
    </xf>
    <xf numFmtId="0" fontId="17" fillId="5" borderId="66" xfId="0" applyFont="1" applyFill="1" applyBorder="1" applyAlignment="1" applyProtection="1">
      <alignment horizontal="center" vertical="center"/>
      <protection locked="0"/>
    </xf>
    <xf numFmtId="0" fontId="17" fillId="3" borderId="66" xfId="0" applyFont="1" applyFill="1" applyBorder="1" applyAlignment="1">
      <alignment horizontal="center" vertical="center"/>
    </xf>
    <xf numFmtId="0" fontId="17" fillId="5" borderId="65" xfId="0" applyFont="1" applyFill="1" applyBorder="1" applyAlignment="1" applyProtection="1">
      <alignment horizontal="center" vertical="center"/>
      <protection locked="0"/>
    </xf>
    <xf numFmtId="0" fontId="17" fillId="3" borderId="70" xfId="0" applyFont="1" applyFill="1" applyBorder="1" applyAlignment="1">
      <alignment horizontal="center" vertical="center"/>
    </xf>
    <xf numFmtId="0" fontId="17" fillId="5" borderId="71" xfId="0" applyFont="1" applyFill="1" applyBorder="1" applyAlignment="1" applyProtection="1">
      <alignment horizontal="center" vertical="center"/>
      <protection locked="0"/>
    </xf>
    <xf numFmtId="0" fontId="17" fillId="5" borderId="72" xfId="0" applyFont="1" applyFill="1" applyBorder="1" applyAlignment="1" applyProtection="1">
      <alignment horizontal="center" vertical="center"/>
      <protection locked="0"/>
    </xf>
    <xf numFmtId="0" fontId="17" fillId="3" borderId="72" xfId="0" applyFont="1" applyFill="1" applyBorder="1" applyAlignment="1">
      <alignment horizontal="center" vertical="center"/>
    </xf>
    <xf numFmtId="0" fontId="17" fillId="3" borderId="73" xfId="0" applyFont="1" applyFill="1" applyBorder="1" applyAlignment="1">
      <alignment horizontal="center" vertical="center"/>
    </xf>
    <xf numFmtId="0" fontId="17" fillId="5" borderId="70" xfId="0" applyFont="1" applyFill="1" applyBorder="1" applyAlignment="1" applyProtection="1">
      <alignment horizontal="center" vertical="center"/>
      <protection locked="0"/>
    </xf>
    <xf numFmtId="0" fontId="17" fillId="5" borderId="73" xfId="0" applyFont="1" applyFill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vertical="center"/>
      <protection locked="0"/>
    </xf>
    <xf numFmtId="0" fontId="2" fillId="0" borderId="2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" fillId="0" borderId="53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42" fillId="0" borderId="0" xfId="1" applyFont="1" applyBorder="1" applyAlignment="1" applyProtection="1">
      <alignment horizontal="left" vertical="center"/>
    </xf>
    <xf numFmtId="0" fontId="43" fillId="0" borderId="0" xfId="0" applyFont="1" applyAlignment="1" applyProtection="1">
      <alignment horizontal="left"/>
      <protection locked="0"/>
    </xf>
    <xf numFmtId="0" fontId="2" fillId="0" borderId="5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35" fillId="0" borderId="50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5" fillId="0" borderId="51" xfId="0" applyFont="1" applyBorder="1" applyAlignment="1">
      <alignment horizontal="center"/>
    </xf>
    <xf numFmtId="0" fontId="15" fillId="0" borderId="1" xfId="0" applyFont="1" applyBorder="1" applyAlignment="1" applyProtection="1">
      <alignment vertical="center"/>
      <protection locked="0"/>
    </xf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19" fillId="0" borderId="1" xfId="0" applyFont="1" applyBorder="1" applyAlignment="1" applyProtection="1">
      <alignment vertical="center"/>
      <protection locked="0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vertical="center"/>
      <protection locked="0"/>
    </xf>
    <xf numFmtId="0" fontId="17" fillId="0" borderId="2" xfId="0" applyFont="1" applyBorder="1" applyAlignment="1" applyProtection="1">
      <alignment vertic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40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8" fillId="0" borderId="9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10" xfId="0" applyFont="1" applyBorder="1" applyAlignment="1">
      <alignment horizontal="left"/>
    </xf>
    <xf numFmtId="0" fontId="18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3" fillId="0" borderId="14" xfId="0" applyFont="1" applyBorder="1" applyAlignment="1">
      <alignment horizontal="center" wrapText="1"/>
    </xf>
    <xf numFmtId="0" fontId="23" fillId="0" borderId="15" xfId="0" applyFont="1" applyBorder="1" applyAlignment="1">
      <alignment horizontal="center" wrapText="1"/>
    </xf>
    <xf numFmtId="0" fontId="23" fillId="0" borderId="16" xfId="0" applyFont="1" applyBorder="1" applyAlignment="1">
      <alignment horizontal="center" wrapText="1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8" xfId="0" applyFont="1" applyBorder="1" applyAlignment="1">
      <alignment horizontal="center"/>
    </xf>
    <xf numFmtId="0" fontId="23" fillId="0" borderId="19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23" fillId="0" borderId="21" xfId="0" applyFont="1" applyBorder="1" applyAlignment="1">
      <alignment horizontal="center"/>
    </xf>
    <xf numFmtId="0" fontId="27" fillId="0" borderId="23" xfId="0" applyFont="1" applyBorder="1" applyAlignment="1">
      <alignment horizontal="center" vertical="center" textRotation="90"/>
    </xf>
    <xf numFmtId="0" fontId="28" fillId="0" borderId="30" xfId="0" applyFont="1" applyBorder="1"/>
    <xf numFmtId="0" fontId="28" fillId="0" borderId="35" xfId="0" applyFont="1" applyBorder="1"/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49" fillId="0" borderId="0" xfId="0" applyFont="1" applyAlignment="1">
      <alignment horizontal="left"/>
    </xf>
    <xf numFmtId="0" fontId="49" fillId="0" borderId="10" xfId="0" applyFont="1" applyBorder="1" applyAlignment="1">
      <alignment horizontal="left"/>
    </xf>
    <xf numFmtId="0" fontId="50" fillId="0" borderId="0" xfId="0" applyFont="1" applyAlignment="1">
      <alignment horizontal="left" vertical="center"/>
    </xf>
    <xf numFmtId="0" fontId="54" fillId="0" borderId="53" xfId="0" applyFont="1" applyBorder="1" applyAlignment="1">
      <alignment horizontal="left" vertical="center"/>
    </xf>
    <xf numFmtId="0" fontId="51" fillId="0" borderId="53" xfId="0" applyFont="1" applyBorder="1" applyAlignment="1">
      <alignment horizontal="left" vertical="center"/>
    </xf>
    <xf numFmtId="0" fontId="25" fillId="4" borderId="27" xfId="0" applyFont="1" applyFill="1" applyBorder="1" applyAlignment="1">
      <alignment horizontal="left" vertical="center" wrapText="1"/>
    </xf>
    <xf numFmtId="0" fontId="25" fillId="4" borderId="28" xfId="0" applyFont="1" applyFill="1" applyBorder="1" applyAlignment="1">
      <alignment horizontal="left" vertical="center" wrapText="1"/>
    </xf>
    <xf numFmtId="0" fontId="25" fillId="4" borderId="29" xfId="0" applyFont="1" applyFill="1" applyBorder="1" applyAlignment="1">
      <alignment horizontal="left" vertical="center" wrapText="1"/>
    </xf>
    <xf numFmtId="0" fontId="25" fillId="4" borderId="43" xfId="0" applyFont="1" applyFill="1" applyBorder="1" applyAlignment="1">
      <alignment horizontal="left" vertical="center"/>
    </xf>
    <xf numFmtId="0" fontId="25" fillId="4" borderId="44" xfId="0" applyFont="1" applyFill="1" applyBorder="1" applyAlignment="1">
      <alignment horizontal="left" vertical="center"/>
    </xf>
    <xf numFmtId="0" fontId="25" fillId="4" borderId="45" xfId="0" applyFont="1" applyFill="1" applyBorder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6" fillId="7" borderId="14" xfId="0" applyFont="1" applyFill="1" applyBorder="1" applyAlignment="1" applyProtection="1">
      <alignment horizontal="center" vertical="center" wrapText="1"/>
      <protection locked="0"/>
    </xf>
    <xf numFmtId="0" fontId="56" fillId="7" borderId="15" xfId="0" applyFont="1" applyFill="1" applyBorder="1" applyAlignment="1" applyProtection="1">
      <alignment horizontal="center" vertical="center" wrapText="1"/>
      <protection locked="0"/>
    </xf>
    <xf numFmtId="0" fontId="56" fillId="7" borderId="16" xfId="0" applyFont="1" applyFill="1" applyBorder="1" applyAlignment="1" applyProtection="1">
      <alignment horizontal="center" vertical="center" wrapText="1"/>
      <protection locked="0"/>
    </xf>
    <xf numFmtId="0" fontId="56" fillId="7" borderId="17" xfId="0" applyFont="1" applyFill="1" applyBorder="1" applyAlignment="1" applyProtection="1">
      <alignment horizontal="center" vertical="center" wrapText="1"/>
      <protection locked="0"/>
    </xf>
    <xf numFmtId="0" fontId="56" fillId="7" borderId="0" xfId="0" applyFont="1" applyFill="1" applyAlignment="1" applyProtection="1">
      <alignment horizontal="center" vertical="center" wrapText="1"/>
      <protection locked="0"/>
    </xf>
    <xf numFmtId="0" fontId="56" fillId="7" borderId="21" xfId="0" applyFont="1" applyFill="1" applyBorder="1" applyAlignment="1" applyProtection="1">
      <alignment horizontal="center" vertical="center" wrapText="1"/>
      <protection locked="0"/>
    </xf>
    <xf numFmtId="0" fontId="56" fillId="7" borderId="20" xfId="0" applyFont="1" applyFill="1" applyBorder="1" applyAlignment="1" applyProtection="1">
      <alignment horizontal="center" vertical="center" wrapText="1"/>
      <protection locked="0"/>
    </xf>
    <xf numFmtId="0" fontId="56" fillId="7" borderId="18" xfId="0" applyFont="1" applyFill="1" applyBorder="1" applyAlignment="1" applyProtection="1">
      <alignment horizontal="center" vertical="center" wrapText="1"/>
      <protection locked="0"/>
    </xf>
    <xf numFmtId="0" fontId="56" fillId="7" borderId="19" xfId="0" applyFont="1" applyFill="1" applyBorder="1" applyAlignment="1" applyProtection="1">
      <alignment horizontal="center" vertical="center" wrapText="1"/>
      <protection locked="0"/>
    </xf>
    <xf numFmtId="0" fontId="46" fillId="0" borderId="0" xfId="0" applyFont="1" applyAlignment="1">
      <alignment horizontal="left"/>
    </xf>
    <xf numFmtId="0" fontId="35" fillId="0" borderId="0" xfId="0" applyFont="1" applyAlignment="1">
      <alignment horizontal="left"/>
    </xf>
    <xf numFmtId="0" fontId="32" fillId="0" borderId="23" xfId="0" applyFont="1" applyBorder="1" applyAlignment="1">
      <alignment horizontal="center" vertical="center" textRotation="90"/>
    </xf>
    <xf numFmtId="0" fontId="2" fillId="0" borderId="30" xfId="0" applyFont="1" applyBorder="1"/>
    <xf numFmtId="0" fontId="2" fillId="0" borderId="42" xfId="0" applyFont="1" applyBorder="1"/>
    <xf numFmtId="0" fontId="33" fillId="0" borderId="1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164" fontId="16" fillId="0" borderId="46" xfId="0" applyNumberFormat="1" applyFont="1" applyBorder="1" applyAlignment="1">
      <alignment horizontal="right" vertical="center"/>
    </xf>
    <xf numFmtId="164" fontId="16" fillId="0" borderId="25" xfId="0" applyNumberFormat="1" applyFont="1" applyBorder="1" applyAlignment="1">
      <alignment horizontal="right" vertical="center"/>
    </xf>
    <xf numFmtId="0" fontId="4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62" xfId="0" applyFont="1" applyBorder="1" applyAlignment="1">
      <alignment horizontal="left" vertical="center"/>
    </xf>
    <xf numFmtId="0" fontId="53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 wrapText="1"/>
    </xf>
    <xf numFmtId="0" fontId="57" fillId="0" borderId="0" xfId="0" applyFont="1" applyAlignment="1">
      <alignment horizontal="left" vertical="center" wrapText="1"/>
    </xf>
    <xf numFmtId="0" fontId="52" fillId="0" borderId="0" xfId="0" applyFont="1" applyAlignment="1">
      <alignment horizontal="left" vertical="center"/>
    </xf>
    <xf numFmtId="0" fontId="35" fillId="0" borderId="48" xfId="0" applyFont="1" applyBorder="1" applyAlignment="1">
      <alignment horizontal="center" vertical="center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Medium9"/>
  <colors>
    <mruColors>
      <color rgb="FFC0EB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257175</xdr:colOff>
      <xdr:row>1</xdr:row>
      <xdr:rowOff>0</xdr:rowOff>
    </xdr:from>
    <xdr:to>
      <xdr:col>31</xdr:col>
      <xdr:colOff>257530</xdr:colOff>
      <xdr:row>11</xdr:row>
      <xdr:rowOff>133515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E077D1-C654-417E-BF5B-B9F6A8E784E4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25325" y="190500"/>
          <a:ext cx="2210155" cy="274336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95250</xdr:colOff>
      <xdr:row>1</xdr:row>
      <xdr:rowOff>133350</xdr:rowOff>
    </xdr:from>
    <xdr:to>
      <xdr:col>7</xdr:col>
      <xdr:colOff>149114</xdr:colOff>
      <xdr:row>11</xdr:row>
      <xdr:rowOff>151738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164066-167A-4112-8854-9D7C0717C048}"/>
            </a:ext>
            <a:ext uri="{147F2762-F138-4A5C-976F-8EAC2B608ADB}">
              <a16:predDERef xmlns:a16="http://schemas.microsoft.com/office/drawing/2014/main" pred="{A4E077D1-C654-417E-BF5B-B9F6A8E784E4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71475" y="323850"/>
          <a:ext cx="2216039" cy="262823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elgarmashistoricasvlc@gmail.com" TargetMode="External"/><Relationship Id="rId1" Type="http://schemas.openxmlformats.org/officeDocument/2006/relationships/hyperlink" Target="mailto:fedtiroval@fedtirova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90"/>
  <sheetViews>
    <sheetView showGridLines="0" tabSelected="1" topLeftCell="A46" zoomScale="85" zoomScaleNormal="85" workbookViewId="0">
      <selection activeCell="A63" sqref="A63"/>
    </sheetView>
  </sheetViews>
  <sheetFormatPr baseColWidth="10" defaultColWidth="14.42578125" defaultRowHeight="15"/>
  <cols>
    <col min="1" max="1" width="4.140625" style="3" customWidth="1"/>
    <col min="2" max="3" width="3.140625" style="3" customWidth="1"/>
    <col min="4" max="4" width="6" style="3" customWidth="1"/>
    <col min="5" max="5" width="6.85546875" style="3" customWidth="1"/>
    <col min="6" max="6" width="6" style="3" customWidth="1"/>
    <col min="7" max="7" width="7.28515625" style="3" customWidth="1"/>
    <col min="8" max="8" width="7.5703125" style="3" customWidth="1"/>
    <col min="9" max="15" width="6.7109375" style="3" customWidth="1"/>
    <col min="16" max="16" width="7.85546875" style="3" customWidth="1"/>
    <col min="17" max="27" width="6.7109375" style="3" customWidth="1"/>
    <col min="28" max="28" width="7.85546875" style="3" customWidth="1"/>
    <col min="29" max="29" width="6.42578125" style="3" customWidth="1"/>
    <col min="30" max="30" width="5.28515625" style="3" customWidth="1"/>
    <col min="31" max="31" width="6.85546875" style="3" customWidth="1"/>
    <col min="32" max="32" width="6" style="3" customWidth="1"/>
    <col min="33" max="33" width="5.7109375" style="3" customWidth="1"/>
    <col min="34" max="34" width="3.28515625" style="3" customWidth="1"/>
    <col min="35" max="35" width="4.42578125" style="3" customWidth="1"/>
    <col min="36" max="36" width="9" style="3" customWidth="1"/>
    <col min="37" max="16384" width="14.42578125" style="3"/>
  </cols>
  <sheetData>
    <row r="1" spans="1:36" ht="15" customHeight="1">
      <c r="A1" s="72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4"/>
      <c r="AH1" s="2"/>
      <c r="AI1" s="2"/>
      <c r="AJ1" s="2"/>
    </row>
    <row r="2" spans="1:36" s="5" customFormat="1" ht="30" customHeight="1">
      <c r="A2" s="201" t="s">
        <v>0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75"/>
      <c r="AH2" s="4"/>
      <c r="AI2" s="4"/>
      <c r="AJ2" s="4"/>
    </row>
    <row r="3" spans="1:36" ht="23.25" customHeight="1">
      <c r="A3" s="203" t="s">
        <v>1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76"/>
      <c r="AH3" s="6"/>
      <c r="AI3" s="6"/>
      <c r="AJ3" s="6"/>
    </row>
    <row r="4" spans="1:36" ht="23.25" customHeight="1">
      <c r="A4" s="77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9"/>
      <c r="AB4" s="79"/>
      <c r="AC4" s="79"/>
      <c r="AD4" s="79"/>
      <c r="AE4" s="79"/>
      <c r="AF4" s="79"/>
      <c r="AG4" s="76"/>
      <c r="AH4" s="6"/>
      <c r="AI4" s="6"/>
      <c r="AJ4" s="6"/>
    </row>
    <row r="5" spans="1:36" ht="20.25" customHeight="1">
      <c r="A5" s="80"/>
      <c r="B5" s="81"/>
      <c r="C5" s="81"/>
      <c r="D5" s="81"/>
      <c r="E5" s="81"/>
      <c r="F5" s="81"/>
      <c r="G5" s="81"/>
      <c r="H5" s="205" t="s">
        <v>2</v>
      </c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79"/>
      <c r="AC5" s="79"/>
      <c r="AD5" s="79"/>
      <c r="AE5" s="79"/>
      <c r="AF5" s="79"/>
      <c r="AG5" s="76"/>
      <c r="AH5" s="6"/>
      <c r="AI5" s="6"/>
      <c r="AJ5" s="6"/>
    </row>
    <row r="6" spans="1:36" ht="20.25" customHeight="1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2"/>
      <c r="AC6" s="82"/>
      <c r="AD6" s="82"/>
      <c r="AE6" s="82"/>
      <c r="AF6" s="82"/>
      <c r="AG6" s="83"/>
      <c r="AH6" s="7"/>
      <c r="AI6" s="7"/>
      <c r="AJ6" s="7"/>
    </row>
    <row r="7" spans="1:36" ht="20.25" customHeight="1">
      <c r="A7" s="84"/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206" t="s">
        <v>3</v>
      </c>
      <c r="P7" s="206"/>
      <c r="Q7" s="206"/>
      <c r="R7" s="206"/>
      <c r="S7" s="206"/>
      <c r="T7" s="86"/>
      <c r="U7" s="86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8"/>
      <c r="AH7" s="9"/>
      <c r="AI7" s="9"/>
      <c r="AJ7" s="9"/>
    </row>
    <row r="8" spans="1:36" ht="18" customHeight="1">
      <c r="A8" s="89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0"/>
      <c r="AH8" s="10"/>
      <c r="AI8" s="10"/>
      <c r="AJ8" s="10"/>
    </row>
    <row r="9" spans="1:36" ht="20.25" customHeight="1">
      <c r="A9" s="207" t="s">
        <v>4</v>
      </c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  <c r="W9" s="205"/>
      <c r="X9" s="205"/>
      <c r="Y9" s="205"/>
      <c r="Z9" s="205"/>
      <c r="AA9" s="205"/>
      <c r="AB9" s="205"/>
      <c r="AC9" s="205"/>
      <c r="AD9" s="205"/>
      <c r="AE9" s="205"/>
      <c r="AF9" s="205"/>
      <c r="AG9" s="91"/>
      <c r="AH9" s="8"/>
      <c r="AI9" s="8"/>
      <c r="AJ9" s="8"/>
    </row>
    <row r="10" spans="1:36" ht="15" customHeight="1">
      <c r="A10" s="208"/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91"/>
      <c r="AH10" s="8"/>
      <c r="AI10" s="8"/>
      <c r="AJ10" s="8"/>
    </row>
    <row r="11" spans="1:36" ht="15" customHeight="1">
      <c r="A11" s="93"/>
      <c r="B11" s="210" t="s">
        <v>5</v>
      </c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1"/>
      <c r="AH11" s="8"/>
      <c r="AI11" s="8"/>
      <c r="AJ11" s="8"/>
    </row>
    <row r="12" spans="1:36" ht="15" customHeight="1">
      <c r="A12" s="93"/>
      <c r="B12" s="210"/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1"/>
      <c r="AH12" s="8"/>
      <c r="AI12" s="8"/>
      <c r="AJ12" s="8"/>
    </row>
    <row r="13" spans="1:36" ht="15.75" customHeight="1">
      <c r="A13" s="84"/>
      <c r="B13" s="212" t="s">
        <v>6</v>
      </c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3"/>
      <c r="AH13" s="8"/>
      <c r="AI13" s="8"/>
      <c r="AJ13" s="8"/>
    </row>
    <row r="14" spans="1:36" ht="15.75" customHeight="1">
      <c r="A14" s="94"/>
      <c r="B14" s="212" t="s">
        <v>7</v>
      </c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3"/>
      <c r="AH14" s="11"/>
      <c r="AI14" s="11"/>
      <c r="AJ14" s="11"/>
    </row>
    <row r="15" spans="1:36" ht="21" customHeight="1">
      <c r="A15" s="95"/>
      <c r="B15" s="2"/>
      <c r="C15" s="2"/>
      <c r="D15" s="25"/>
      <c r="E15" s="25"/>
      <c r="F15" s="96"/>
      <c r="G15" s="26"/>
      <c r="H15" s="97" t="s">
        <v>8</v>
      </c>
      <c r="I15" s="197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9"/>
      <c r="U15" s="26"/>
      <c r="V15" s="25"/>
      <c r="W15" s="25"/>
      <c r="X15" s="25"/>
      <c r="Y15" s="97" t="s">
        <v>9</v>
      </c>
      <c r="Z15" s="197"/>
      <c r="AA15" s="198"/>
      <c r="AB15" s="198"/>
      <c r="AC15" s="198"/>
      <c r="AD15" s="198"/>
      <c r="AE15" s="199"/>
      <c r="AF15" s="26"/>
      <c r="AG15" s="98"/>
      <c r="AH15" s="26"/>
      <c r="AI15" s="26"/>
      <c r="AJ15" s="26"/>
    </row>
    <row r="16" spans="1:36" customFormat="1" ht="15.75" customHeight="1">
      <c r="A16" s="94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98"/>
      <c r="AH16" s="26"/>
      <c r="AI16" s="26"/>
      <c r="AJ16" s="26"/>
    </row>
    <row r="17" spans="1:36" ht="21.75" customHeight="1">
      <c r="A17" s="95"/>
      <c r="B17" s="11"/>
      <c r="C17" s="11"/>
      <c r="D17" s="26"/>
      <c r="E17" s="26"/>
      <c r="F17" s="26"/>
      <c r="G17" s="26"/>
      <c r="H17" s="97" t="s">
        <v>10</v>
      </c>
      <c r="I17" s="197"/>
      <c r="J17" s="198"/>
      <c r="K17" s="198"/>
      <c r="L17" s="198"/>
      <c r="M17" s="198"/>
      <c r="N17" s="198"/>
      <c r="O17" s="199"/>
      <c r="P17" s="27"/>
      <c r="Q17" s="26"/>
      <c r="R17" s="26"/>
      <c r="S17" s="26"/>
      <c r="T17" s="97" t="s">
        <v>11</v>
      </c>
      <c r="U17" s="200"/>
      <c r="V17" s="198"/>
      <c r="W17" s="198"/>
      <c r="X17" s="198"/>
      <c r="Y17" s="198"/>
      <c r="Z17" s="198"/>
      <c r="AA17" s="198"/>
      <c r="AB17" s="198"/>
      <c r="AC17" s="198"/>
      <c r="AD17" s="198"/>
      <c r="AE17" s="199"/>
      <c r="AF17" s="26"/>
      <c r="AG17" s="98"/>
      <c r="AH17" s="26"/>
      <c r="AI17" s="26"/>
      <c r="AJ17" s="26"/>
    </row>
    <row r="18" spans="1:36" customFormat="1" ht="20.25" customHeight="1">
      <c r="A18" s="94"/>
      <c r="B18" s="26"/>
      <c r="C18" s="26"/>
      <c r="D18" s="26"/>
      <c r="E18" s="26"/>
      <c r="F18" s="26"/>
      <c r="G18" s="26"/>
      <c r="H18" s="26"/>
      <c r="I18" s="99"/>
      <c r="J18" s="27"/>
      <c r="K18" s="27"/>
      <c r="L18" s="27"/>
      <c r="M18" s="27"/>
      <c r="N18" s="27"/>
      <c r="O18" s="27"/>
      <c r="P18" s="27"/>
      <c r="Q18" s="26"/>
      <c r="R18" s="26"/>
      <c r="S18" s="26"/>
      <c r="T18" s="26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26"/>
      <c r="AG18" s="98"/>
      <c r="AH18" s="26"/>
      <c r="AI18" s="26"/>
      <c r="AJ18" s="26"/>
    </row>
    <row r="19" spans="1:36" ht="21.75" customHeight="1">
      <c r="A19" s="94"/>
      <c r="B19" s="26"/>
      <c r="C19" s="26"/>
      <c r="D19" s="26"/>
      <c r="E19" s="26"/>
      <c r="F19" s="26"/>
      <c r="G19" s="26"/>
      <c r="H19" s="97" t="s">
        <v>12</v>
      </c>
      <c r="I19" s="197"/>
      <c r="J19" s="198"/>
      <c r="K19" s="198"/>
      <c r="L19" s="198"/>
      <c r="M19" s="198"/>
      <c r="N19" s="198"/>
      <c r="O19" s="198"/>
      <c r="P19" s="198"/>
      <c r="Q19" s="198"/>
      <c r="R19" s="199"/>
      <c r="S19" s="26"/>
      <c r="T19" s="26"/>
      <c r="U19" s="99"/>
      <c r="V19" s="97" t="s">
        <v>13</v>
      </c>
      <c r="W19" s="214"/>
      <c r="X19" s="198"/>
      <c r="Y19" s="199"/>
      <c r="Z19" s="99"/>
      <c r="AA19" s="99"/>
      <c r="AB19" s="25"/>
      <c r="AC19" s="25"/>
      <c r="AD19" s="97" t="s">
        <v>14</v>
      </c>
      <c r="AE19" s="214"/>
      <c r="AF19" s="199"/>
      <c r="AG19" s="100"/>
      <c r="AH19" s="11"/>
      <c r="AI19" s="11"/>
      <c r="AJ19" s="11"/>
    </row>
    <row r="20" spans="1:36" ht="15.75" customHeight="1">
      <c r="A20" s="94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100"/>
      <c r="AH20" s="11"/>
      <c r="AI20" s="11"/>
      <c r="AJ20" s="11"/>
    </row>
    <row r="21" spans="1:36" ht="21.75" customHeight="1">
      <c r="A21" s="94"/>
      <c r="B21" s="26"/>
      <c r="C21" s="26"/>
      <c r="D21" s="26"/>
      <c r="E21" s="26"/>
      <c r="F21" s="26"/>
      <c r="G21" s="97" t="s">
        <v>15</v>
      </c>
      <c r="H21" s="215"/>
      <c r="I21" s="198"/>
      <c r="J21" s="198"/>
      <c r="K21" s="198"/>
      <c r="L21" s="198"/>
      <c r="M21" s="198"/>
      <c r="N21" s="198"/>
      <c r="O21" s="198"/>
      <c r="P21" s="198"/>
      <c r="Q21" s="199"/>
      <c r="R21" s="28"/>
      <c r="S21" s="29" t="s">
        <v>16</v>
      </c>
      <c r="T21" s="216"/>
      <c r="U21" s="198"/>
      <c r="V21" s="198"/>
      <c r="W21" s="199"/>
      <c r="X21" s="30"/>
      <c r="Y21" s="29" t="s">
        <v>17</v>
      </c>
      <c r="Z21" s="216"/>
      <c r="AA21" s="198"/>
      <c r="AB21" s="198"/>
      <c r="AC21" s="199"/>
      <c r="AD21" s="31" t="s">
        <v>18</v>
      </c>
      <c r="AE21" s="217"/>
      <c r="AF21" s="199"/>
      <c r="AG21" s="100"/>
      <c r="AH21" s="11"/>
      <c r="AI21" s="11"/>
      <c r="AJ21" s="11"/>
    </row>
    <row r="22" spans="1:36" ht="15.75" customHeight="1">
      <c r="A22" s="95"/>
      <c r="B22" s="11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100"/>
      <c r="AH22" s="11"/>
      <c r="AI22" s="11"/>
      <c r="AJ22" s="11"/>
    </row>
    <row r="23" spans="1:36" ht="18" customHeight="1">
      <c r="A23" s="101"/>
      <c r="B23" s="1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3"/>
      <c r="AH23" s="12"/>
      <c r="AI23" s="12"/>
      <c r="AJ23" s="13"/>
    </row>
    <row r="24" spans="1:36" ht="20.25" customHeight="1">
      <c r="A24" s="104"/>
      <c r="B24" s="15"/>
      <c r="C24" s="218" t="s">
        <v>19</v>
      </c>
      <c r="D24" s="219"/>
      <c r="E24" s="219"/>
      <c r="F24" s="219"/>
      <c r="G24" s="219"/>
      <c r="H24" s="219"/>
      <c r="I24" s="219"/>
      <c r="J24" s="219"/>
      <c r="K24" s="219"/>
      <c r="L24" s="219"/>
      <c r="M24" s="219"/>
      <c r="N24" s="219"/>
      <c r="O24" s="219"/>
      <c r="P24" s="219"/>
      <c r="Q24" s="219"/>
      <c r="R24" s="219"/>
      <c r="S24" s="219"/>
      <c r="T24" s="219"/>
      <c r="U24" s="219"/>
      <c r="V24" s="219"/>
      <c r="W24" s="219"/>
      <c r="X24" s="219"/>
      <c r="Y24" s="219"/>
      <c r="Z24" s="219"/>
      <c r="AA24" s="219"/>
      <c r="AB24" s="219"/>
      <c r="AC24" s="219"/>
      <c r="AD24" s="219"/>
      <c r="AE24" s="219"/>
      <c r="AF24" s="220"/>
      <c r="AG24" s="105"/>
      <c r="AH24" s="14"/>
      <c r="AI24" s="14"/>
      <c r="AJ24" s="14"/>
    </row>
    <row r="25" spans="1:36" ht="20.25" customHeight="1">
      <c r="A25" s="104"/>
      <c r="B25" s="15"/>
      <c r="C25" s="221"/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  <c r="U25" s="222"/>
      <c r="V25" s="222"/>
      <c r="W25" s="222"/>
      <c r="X25" s="222"/>
      <c r="Y25" s="222"/>
      <c r="Z25" s="222"/>
      <c r="AA25" s="222"/>
      <c r="AB25" s="222"/>
      <c r="AC25" s="222"/>
      <c r="AD25" s="222"/>
      <c r="AE25" s="222"/>
      <c r="AF25" s="223"/>
      <c r="AG25" s="105"/>
      <c r="AH25" s="14"/>
      <c r="AI25" s="14"/>
      <c r="AJ25" s="14"/>
    </row>
    <row r="26" spans="1:36" ht="20.25" customHeight="1">
      <c r="A26" s="106"/>
      <c r="B26" s="15"/>
      <c r="C26" s="224" t="s">
        <v>20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6"/>
      <c r="AG26" s="107"/>
      <c r="AH26" s="2"/>
      <c r="AI26" s="2"/>
      <c r="AJ26" s="2"/>
    </row>
    <row r="27" spans="1:36" ht="18" customHeight="1">
      <c r="A27" s="106"/>
      <c r="B27" s="15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9"/>
      <c r="AH27" s="15"/>
      <c r="AI27" s="15"/>
      <c r="AJ27" s="2"/>
    </row>
    <row r="28" spans="1:36" ht="15" customHeight="1">
      <c r="A28" s="110"/>
      <c r="B28" s="16"/>
      <c r="C28" s="32"/>
      <c r="D28" s="32"/>
      <c r="E28" s="32"/>
      <c r="F28" s="32"/>
      <c r="G28" s="32"/>
      <c r="H28" s="227" t="s">
        <v>21</v>
      </c>
      <c r="I28" s="228"/>
      <c r="J28" s="228"/>
      <c r="K28" s="228"/>
      <c r="L28" s="228"/>
      <c r="M28" s="228"/>
      <c r="N28" s="228"/>
      <c r="O28" s="229"/>
      <c r="P28"/>
      <c r="Q28" s="227" t="s">
        <v>22</v>
      </c>
      <c r="R28" s="228"/>
      <c r="S28" s="228"/>
      <c r="T28" s="228"/>
      <c r="U28" s="228"/>
      <c r="V28" s="228"/>
      <c r="W28" s="228"/>
      <c r="X28" s="229"/>
      <c r="Y28"/>
      <c r="Z28" s="230" t="s">
        <v>23</v>
      </c>
      <c r="AA28" s="231"/>
      <c r="AB28" s="231"/>
      <c r="AC28" s="232"/>
      <c r="AD28" s="25"/>
      <c r="AE28" s="25"/>
      <c r="AF28" s="25"/>
      <c r="AG28" s="107"/>
      <c r="AH28" s="2"/>
      <c r="AI28" s="2"/>
      <c r="AJ28" s="2"/>
    </row>
    <row r="29" spans="1:36" ht="15" customHeight="1">
      <c r="A29" s="110"/>
      <c r="B29" s="16"/>
      <c r="C29" s="32"/>
      <c r="D29" s="32"/>
      <c r="E29" s="32"/>
      <c r="F29" s="32"/>
      <c r="G29" s="32"/>
      <c r="H29" s="233" t="s">
        <v>24</v>
      </c>
      <c r="I29" s="234"/>
      <c r="J29" s="234"/>
      <c r="K29" s="234"/>
      <c r="L29" s="234"/>
      <c r="M29" s="235"/>
      <c r="N29" s="235"/>
      <c r="O29" s="236"/>
      <c r="P29"/>
      <c r="Q29" s="237" t="s">
        <v>25</v>
      </c>
      <c r="R29" s="235"/>
      <c r="S29" s="235"/>
      <c r="T29" s="235"/>
      <c r="U29" s="235"/>
      <c r="V29" s="234"/>
      <c r="W29" s="234"/>
      <c r="X29" s="238"/>
      <c r="Y29"/>
      <c r="Z29" s="233" t="s">
        <v>26</v>
      </c>
      <c r="AA29" s="234"/>
      <c r="AB29" s="234"/>
      <c r="AC29" s="238"/>
      <c r="AD29" s="25"/>
      <c r="AE29" s="25"/>
      <c r="AF29" s="25"/>
      <c r="AG29" s="107"/>
      <c r="AH29" s="2"/>
      <c r="AI29" s="2"/>
      <c r="AJ29" s="2"/>
    </row>
    <row r="30" spans="1:36" ht="15" customHeight="1">
      <c r="A30" s="110"/>
      <c r="B30" s="16"/>
      <c r="C30" s="32"/>
      <c r="D30" s="32"/>
      <c r="E30" s="32"/>
      <c r="F30" s="111"/>
      <c r="G30" s="154" t="s">
        <v>27</v>
      </c>
      <c r="H30" s="38" t="s">
        <v>28</v>
      </c>
      <c r="I30" s="33" t="s">
        <v>29</v>
      </c>
      <c r="J30" s="33" t="s">
        <v>30</v>
      </c>
      <c r="K30" s="33" t="s">
        <v>31</v>
      </c>
      <c r="L30" s="33" t="s">
        <v>32</v>
      </c>
      <c r="M30" s="34" t="s">
        <v>33</v>
      </c>
      <c r="N30" s="34" t="s">
        <v>34</v>
      </c>
      <c r="O30" s="35" t="s">
        <v>35</v>
      </c>
      <c r="P30" s="36" t="s">
        <v>27</v>
      </c>
      <c r="Q30" s="37" t="s">
        <v>36</v>
      </c>
      <c r="R30" s="35" t="s">
        <v>37</v>
      </c>
      <c r="S30" s="38" t="s">
        <v>38</v>
      </c>
      <c r="T30" s="33" t="s">
        <v>39</v>
      </c>
      <c r="U30" s="39" t="s">
        <v>40</v>
      </c>
      <c r="V30" s="38" t="s">
        <v>41</v>
      </c>
      <c r="W30" s="33" t="s">
        <v>42</v>
      </c>
      <c r="X30" s="33" t="s">
        <v>43</v>
      </c>
      <c r="Y30" s="40" t="s">
        <v>27</v>
      </c>
      <c r="Z30" s="38" t="s">
        <v>44</v>
      </c>
      <c r="AA30" s="33" t="s">
        <v>45</v>
      </c>
      <c r="AB30" s="33" t="s">
        <v>46</v>
      </c>
      <c r="AC30" s="33" t="s">
        <v>47</v>
      </c>
      <c r="AD30" s="25"/>
      <c r="AE30" s="25"/>
      <c r="AF30" s="25"/>
      <c r="AG30" s="107"/>
      <c r="AH30" s="2"/>
      <c r="AI30" s="2"/>
      <c r="AJ30" s="2"/>
    </row>
    <row r="31" spans="1:36" ht="15" customHeight="1">
      <c r="A31" s="110"/>
      <c r="B31" s="112"/>
      <c r="C31" s="150" t="s">
        <v>48</v>
      </c>
      <c r="D31" s="151"/>
      <c r="E31" s="151"/>
      <c r="F31" s="155"/>
      <c r="G31" s="156" t="s">
        <v>49</v>
      </c>
      <c r="H31" s="171" t="s">
        <v>50</v>
      </c>
      <c r="I31" s="71" t="s">
        <v>51</v>
      </c>
      <c r="J31" s="71" t="s">
        <v>52</v>
      </c>
      <c r="K31" s="71" t="s">
        <v>53</v>
      </c>
      <c r="L31" s="71" t="s">
        <v>54</v>
      </c>
      <c r="M31" s="71" t="s">
        <v>55</v>
      </c>
      <c r="N31" s="71" t="s">
        <v>56</v>
      </c>
      <c r="O31" s="71" t="s">
        <v>57</v>
      </c>
      <c r="P31" s="41" t="s">
        <v>49</v>
      </c>
      <c r="Q31" s="71" t="s">
        <v>50</v>
      </c>
      <c r="R31" s="71" t="s">
        <v>51</v>
      </c>
      <c r="S31" s="71" t="s">
        <v>52</v>
      </c>
      <c r="T31" s="71" t="s">
        <v>53</v>
      </c>
      <c r="U31" s="71" t="s">
        <v>54</v>
      </c>
      <c r="V31" s="71" t="s">
        <v>55</v>
      </c>
      <c r="W31" s="71" t="s">
        <v>56</v>
      </c>
      <c r="X31" s="71" t="s">
        <v>57</v>
      </c>
      <c r="Y31" s="42" t="s">
        <v>49</v>
      </c>
      <c r="Z31" s="71" t="s">
        <v>50</v>
      </c>
      <c r="AA31" s="71" t="s">
        <v>51</v>
      </c>
      <c r="AB31" s="71" t="s">
        <v>52</v>
      </c>
      <c r="AC31" s="71" t="s">
        <v>53</v>
      </c>
      <c r="AD31" s="25"/>
      <c r="AE31" s="25"/>
      <c r="AF31" s="25"/>
      <c r="AG31" s="107"/>
      <c r="AH31" s="2"/>
      <c r="AI31" s="2"/>
      <c r="AJ31" s="2"/>
    </row>
    <row r="32" spans="1:36" ht="18" customHeight="1">
      <c r="A32" s="113"/>
      <c r="B32" s="239" t="s">
        <v>58</v>
      </c>
      <c r="C32" s="152" t="s">
        <v>59</v>
      </c>
      <c r="D32" s="153"/>
      <c r="E32" s="153"/>
      <c r="F32" s="153"/>
      <c r="G32" s="153"/>
      <c r="H32" s="161"/>
      <c r="I32" s="162"/>
      <c r="J32" s="162"/>
      <c r="K32" s="162"/>
      <c r="L32" s="162"/>
      <c r="M32" s="162"/>
      <c r="N32" s="162"/>
      <c r="O32" s="163"/>
      <c r="P32" s="169"/>
      <c r="Q32" s="161"/>
      <c r="R32" s="162"/>
      <c r="S32" s="162"/>
      <c r="T32" s="162"/>
      <c r="U32" s="162"/>
      <c r="V32" s="162"/>
      <c r="W32" s="162"/>
      <c r="X32" s="163"/>
      <c r="Y32" s="54"/>
      <c r="Z32" s="161"/>
      <c r="AA32" s="162"/>
      <c r="AB32" s="162"/>
      <c r="AC32" s="163"/>
      <c r="AD32" s="25"/>
      <c r="AE32" s="25"/>
      <c r="AF32" s="25"/>
      <c r="AG32" s="107"/>
      <c r="AH32" s="2"/>
      <c r="AI32" s="2"/>
      <c r="AJ32" s="2"/>
    </row>
    <row r="33" spans="1:36" ht="18" customHeight="1">
      <c r="A33" s="113"/>
      <c r="B33" s="240"/>
      <c r="C33" s="43" t="s">
        <v>60</v>
      </c>
      <c r="D33" s="44"/>
      <c r="E33" s="44"/>
      <c r="F33" s="44"/>
      <c r="G33" s="44"/>
      <c r="H33" s="157"/>
      <c r="I33" s="158"/>
      <c r="J33" s="158"/>
      <c r="K33" s="158"/>
      <c r="L33" s="158"/>
      <c r="M33" s="158"/>
      <c r="N33" s="158"/>
      <c r="O33" s="164"/>
      <c r="P33" s="170"/>
      <c r="Q33" s="157"/>
      <c r="R33" s="158"/>
      <c r="S33" s="158"/>
      <c r="T33" s="158"/>
      <c r="U33" s="158"/>
      <c r="V33" s="158"/>
      <c r="W33" s="158"/>
      <c r="X33" s="164"/>
      <c r="Y33" s="55"/>
      <c r="Z33" s="157"/>
      <c r="AA33" s="158"/>
      <c r="AB33" s="158"/>
      <c r="AC33" s="164"/>
      <c r="AD33" s="25"/>
      <c r="AE33" s="25"/>
      <c r="AF33" s="25"/>
      <c r="AG33" s="107"/>
      <c r="AH33" s="2"/>
      <c r="AI33" s="2"/>
      <c r="AJ33" s="2"/>
    </row>
    <row r="34" spans="1:36" ht="18" customHeight="1">
      <c r="A34" s="113"/>
      <c r="B34" s="240"/>
      <c r="C34" s="43" t="s">
        <v>61</v>
      </c>
      <c r="D34" s="44"/>
      <c r="E34" s="44"/>
      <c r="F34" s="44"/>
      <c r="G34" s="44"/>
      <c r="H34" s="157"/>
      <c r="I34" s="158"/>
      <c r="J34" s="158"/>
      <c r="K34" s="158"/>
      <c r="L34" s="158"/>
      <c r="M34" s="158"/>
      <c r="N34" s="158"/>
      <c r="O34" s="164"/>
      <c r="P34" s="170"/>
      <c r="Q34" s="157"/>
      <c r="R34" s="158"/>
      <c r="S34" s="158"/>
      <c r="T34" s="158"/>
      <c r="U34" s="158"/>
      <c r="V34" s="158"/>
      <c r="W34" s="158"/>
      <c r="X34" s="164"/>
      <c r="Y34" s="55"/>
      <c r="Z34" s="157"/>
      <c r="AA34" s="158"/>
      <c r="AB34" s="158"/>
      <c r="AC34" s="164"/>
      <c r="AD34" s="25"/>
      <c r="AE34" s="25"/>
      <c r="AF34" s="25"/>
      <c r="AG34" s="107"/>
      <c r="AH34" s="2"/>
      <c r="AI34" s="2"/>
      <c r="AJ34" s="2"/>
    </row>
    <row r="35" spans="1:36" ht="18" customHeight="1">
      <c r="A35" s="113"/>
      <c r="B35" s="240"/>
      <c r="C35" s="43" t="s">
        <v>62</v>
      </c>
      <c r="D35" s="44"/>
      <c r="E35" s="44"/>
      <c r="F35" s="44"/>
      <c r="G35" s="44"/>
      <c r="H35" s="157"/>
      <c r="I35" s="158"/>
      <c r="J35" s="158"/>
      <c r="K35" s="158"/>
      <c r="L35" s="158"/>
      <c r="M35" s="158"/>
      <c r="N35" s="158"/>
      <c r="O35" s="164"/>
      <c r="P35" s="170"/>
      <c r="Q35" s="157"/>
      <c r="R35" s="158"/>
      <c r="S35" s="158"/>
      <c r="T35" s="158"/>
      <c r="U35" s="158"/>
      <c r="V35" s="158"/>
      <c r="W35" s="158"/>
      <c r="X35" s="164"/>
      <c r="Y35" s="55"/>
      <c r="Z35" s="157"/>
      <c r="AA35" s="158"/>
      <c r="AB35" s="158"/>
      <c r="AC35" s="164"/>
      <c r="AD35" s="25"/>
      <c r="AE35" s="25"/>
      <c r="AF35" s="25"/>
      <c r="AG35" s="107"/>
      <c r="AH35" s="2"/>
      <c r="AI35" s="2"/>
      <c r="AJ35" s="2"/>
    </row>
    <row r="36" spans="1:36" ht="18" customHeight="1">
      <c r="A36" s="113"/>
      <c r="B36" s="240"/>
      <c r="C36" s="43" t="s">
        <v>63</v>
      </c>
      <c r="D36" s="44"/>
      <c r="E36" s="44"/>
      <c r="F36" s="44"/>
      <c r="G36" s="44"/>
      <c r="H36" s="157"/>
      <c r="I36" s="158"/>
      <c r="J36" s="158"/>
      <c r="K36" s="158"/>
      <c r="L36" s="158"/>
      <c r="M36" s="158"/>
      <c r="N36" s="158"/>
      <c r="O36" s="164"/>
      <c r="P36" s="170"/>
      <c r="Q36" s="157"/>
      <c r="R36" s="158"/>
      <c r="S36" s="158"/>
      <c r="T36" s="158"/>
      <c r="U36" s="158"/>
      <c r="V36" s="158"/>
      <c r="W36" s="158"/>
      <c r="X36" s="164"/>
      <c r="Y36" s="55"/>
      <c r="Z36" s="157"/>
      <c r="AA36" s="158"/>
      <c r="AB36" s="158"/>
      <c r="AC36" s="164"/>
      <c r="AD36" s="25"/>
      <c r="AE36" s="25"/>
      <c r="AF36" s="25"/>
      <c r="AG36" s="107"/>
      <c r="AH36" s="2"/>
      <c r="AI36" s="2"/>
      <c r="AJ36" s="2"/>
    </row>
    <row r="37" spans="1:36" ht="18" customHeight="1">
      <c r="A37" s="113"/>
      <c r="B37" s="240"/>
      <c r="C37" s="43" t="s">
        <v>64</v>
      </c>
      <c r="D37" s="44"/>
      <c r="E37" s="44"/>
      <c r="F37" s="44"/>
      <c r="G37" s="44"/>
      <c r="H37" s="157"/>
      <c r="I37" s="158"/>
      <c r="J37" s="158"/>
      <c r="K37" s="158"/>
      <c r="L37" s="158"/>
      <c r="M37" s="158"/>
      <c r="N37" s="158"/>
      <c r="O37" s="164"/>
      <c r="P37" s="170"/>
      <c r="Q37" s="157"/>
      <c r="R37" s="158"/>
      <c r="S37" s="158"/>
      <c r="T37" s="158"/>
      <c r="U37" s="158"/>
      <c r="V37" s="158"/>
      <c r="W37" s="158"/>
      <c r="X37" s="164"/>
      <c r="Y37" s="55"/>
      <c r="Z37" s="157"/>
      <c r="AA37" s="158"/>
      <c r="AB37" s="158"/>
      <c r="AC37" s="164"/>
      <c r="AD37" s="25"/>
      <c r="AE37" s="25"/>
      <c r="AF37" s="25"/>
      <c r="AG37" s="107"/>
      <c r="AH37" s="2"/>
      <c r="AI37" s="2"/>
      <c r="AJ37" s="2"/>
    </row>
    <row r="38" spans="1:36" ht="18" customHeight="1">
      <c r="A38" s="113"/>
      <c r="B38" s="240"/>
      <c r="C38" s="45" t="s">
        <v>65</v>
      </c>
      <c r="D38" s="46"/>
      <c r="E38" s="46"/>
      <c r="F38" s="46"/>
      <c r="G38" s="46"/>
      <c r="H38" s="159"/>
      <c r="I38" s="160"/>
      <c r="J38" s="160"/>
      <c r="K38" s="160"/>
      <c r="L38" s="160"/>
      <c r="M38" s="160"/>
      <c r="N38" s="160"/>
      <c r="O38" s="165"/>
      <c r="P38" s="170"/>
      <c r="Q38" s="159"/>
      <c r="R38" s="160"/>
      <c r="S38" s="160"/>
      <c r="T38" s="160"/>
      <c r="U38" s="160"/>
      <c r="V38" s="160"/>
      <c r="W38" s="160"/>
      <c r="X38" s="165"/>
      <c r="Y38" s="55"/>
      <c r="Z38" s="159"/>
      <c r="AA38" s="160"/>
      <c r="AB38" s="160"/>
      <c r="AC38" s="165"/>
      <c r="AD38" s="25"/>
      <c r="AE38" s="25"/>
      <c r="AF38" s="25"/>
      <c r="AG38" s="107"/>
      <c r="AH38" s="2"/>
      <c r="AI38" s="2"/>
      <c r="AJ38" s="2"/>
    </row>
    <row r="39" spans="1:36" ht="18" customHeight="1">
      <c r="A39" s="113"/>
      <c r="B39" s="240"/>
      <c r="C39" s="45" t="s">
        <v>66</v>
      </c>
      <c r="D39" s="46"/>
      <c r="E39" s="46"/>
      <c r="F39" s="46"/>
      <c r="G39" s="46"/>
      <c r="H39" s="159"/>
      <c r="I39" s="160"/>
      <c r="J39" s="160"/>
      <c r="K39" s="160"/>
      <c r="L39" s="160"/>
      <c r="M39" s="160"/>
      <c r="N39" s="160"/>
      <c r="O39" s="165"/>
      <c r="P39" s="170"/>
      <c r="Q39" s="159"/>
      <c r="R39" s="160"/>
      <c r="S39" s="160"/>
      <c r="T39" s="160"/>
      <c r="U39" s="160"/>
      <c r="V39" s="160"/>
      <c r="W39" s="160"/>
      <c r="X39" s="165"/>
      <c r="Y39" s="55"/>
      <c r="Z39" s="159"/>
      <c r="AA39" s="160"/>
      <c r="AB39" s="160"/>
      <c r="AC39" s="165"/>
      <c r="AD39" s="25"/>
      <c r="AE39" s="25"/>
      <c r="AF39" s="25"/>
      <c r="AG39" s="107"/>
      <c r="AH39" s="2"/>
      <c r="AI39" s="2"/>
      <c r="AJ39" s="2"/>
    </row>
    <row r="40" spans="1:36" ht="18" customHeight="1">
      <c r="A40" s="113"/>
      <c r="B40" s="240"/>
      <c r="C40" s="45" t="s">
        <v>67</v>
      </c>
      <c r="D40" s="46"/>
      <c r="E40" s="46"/>
      <c r="F40" s="46"/>
      <c r="G40" s="46"/>
      <c r="H40" s="159"/>
      <c r="I40" s="160"/>
      <c r="J40" s="160"/>
      <c r="K40" s="160"/>
      <c r="L40" s="160"/>
      <c r="M40" s="160"/>
      <c r="N40" s="160"/>
      <c r="O40" s="165"/>
      <c r="P40" s="170"/>
      <c r="Q40" s="159"/>
      <c r="R40" s="160"/>
      <c r="S40" s="160"/>
      <c r="T40" s="160"/>
      <c r="U40" s="160"/>
      <c r="V40" s="160"/>
      <c r="W40" s="160"/>
      <c r="X40" s="165"/>
      <c r="Y40" s="55"/>
      <c r="Z40" s="159"/>
      <c r="AA40" s="160"/>
      <c r="AB40" s="160"/>
      <c r="AC40" s="165"/>
      <c r="AD40" s="25"/>
      <c r="AE40" s="25"/>
      <c r="AF40" s="25"/>
      <c r="AG40" s="107"/>
      <c r="AH40" s="2"/>
      <c r="AI40" s="2"/>
      <c r="AJ40" s="2"/>
    </row>
    <row r="41" spans="1:36" ht="18" customHeight="1">
      <c r="A41" s="113"/>
      <c r="B41" s="240"/>
      <c r="C41" s="45" t="s">
        <v>68</v>
      </c>
      <c r="D41" s="46"/>
      <c r="E41" s="46"/>
      <c r="F41" s="46"/>
      <c r="G41" s="46"/>
      <c r="H41" s="159"/>
      <c r="I41" s="160"/>
      <c r="J41" s="160"/>
      <c r="K41" s="160"/>
      <c r="L41" s="160"/>
      <c r="M41" s="160"/>
      <c r="N41" s="160"/>
      <c r="O41" s="165"/>
      <c r="P41" s="170"/>
      <c r="Q41" s="159"/>
      <c r="R41" s="160"/>
      <c r="S41" s="160"/>
      <c r="T41" s="160"/>
      <c r="U41" s="160"/>
      <c r="V41" s="160"/>
      <c r="W41" s="160"/>
      <c r="X41" s="165"/>
      <c r="Y41" s="55"/>
      <c r="Z41" s="159"/>
      <c r="AA41" s="160"/>
      <c r="AB41" s="160"/>
      <c r="AC41" s="165"/>
      <c r="AD41" s="25"/>
      <c r="AE41" s="25"/>
      <c r="AF41" s="25"/>
      <c r="AG41" s="107"/>
      <c r="AH41" s="2"/>
      <c r="AI41" s="2"/>
      <c r="AJ41" s="2"/>
    </row>
    <row r="42" spans="1:36" ht="18" customHeight="1">
      <c r="A42" s="113"/>
      <c r="B42" s="240"/>
      <c r="C42" s="45" t="s">
        <v>69</v>
      </c>
      <c r="D42" s="46"/>
      <c r="E42" s="46"/>
      <c r="F42" s="46"/>
      <c r="G42" s="46"/>
      <c r="H42" s="159"/>
      <c r="I42" s="160"/>
      <c r="J42" s="160"/>
      <c r="K42" s="160"/>
      <c r="L42" s="160"/>
      <c r="M42" s="160"/>
      <c r="N42" s="160"/>
      <c r="O42" s="165"/>
      <c r="P42" s="170"/>
      <c r="Q42" s="159"/>
      <c r="R42" s="160"/>
      <c r="S42" s="160"/>
      <c r="T42" s="160"/>
      <c r="U42" s="160"/>
      <c r="V42" s="160"/>
      <c r="W42" s="160"/>
      <c r="X42" s="165"/>
      <c r="Y42" s="55"/>
      <c r="Z42" s="159"/>
      <c r="AA42" s="160"/>
      <c r="AB42" s="160"/>
      <c r="AC42" s="165"/>
      <c r="AD42" s="25"/>
      <c r="AE42" s="25"/>
      <c r="AF42" s="25"/>
      <c r="AG42" s="107"/>
      <c r="AH42" s="2"/>
      <c r="AI42" s="2"/>
      <c r="AJ42" s="2"/>
    </row>
    <row r="43" spans="1:36" ht="18" customHeight="1">
      <c r="A43" s="113"/>
      <c r="B43" s="240"/>
      <c r="C43" s="45" t="s">
        <v>70</v>
      </c>
      <c r="D43" s="46"/>
      <c r="E43" s="46"/>
      <c r="F43" s="46"/>
      <c r="G43" s="46"/>
      <c r="H43" s="166"/>
      <c r="I43" s="167"/>
      <c r="J43" s="167"/>
      <c r="K43" s="167"/>
      <c r="L43" s="167"/>
      <c r="M43" s="167"/>
      <c r="N43" s="167"/>
      <c r="O43" s="168"/>
      <c r="P43" s="170"/>
      <c r="Q43" s="159"/>
      <c r="R43" s="160"/>
      <c r="S43" s="160"/>
      <c r="T43" s="160"/>
      <c r="U43" s="160"/>
      <c r="V43" s="160"/>
      <c r="W43" s="160"/>
      <c r="X43" s="165"/>
      <c r="Y43" s="55"/>
      <c r="Z43" s="159"/>
      <c r="AA43" s="160"/>
      <c r="AB43" s="160"/>
      <c r="AC43" s="165"/>
      <c r="AD43" s="25"/>
      <c r="AE43" s="25"/>
      <c r="AF43" s="25"/>
      <c r="AG43" s="107"/>
      <c r="AH43" s="2"/>
      <c r="AI43" s="2"/>
      <c r="AJ43" s="2"/>
    </row>
    <row r="44" spans="1:36" ht="18" customHeight="1">
      <c r="A44" s="113"/>
      <c r="B44" s="240"/>
      <c r="C44" s="47" t="s">
        <v>71</v>
      </c>
      <c r="D44" s="48"/>
      <c r="E44" s="48"/>
      <c r="F44" s="48"/>
      <c r="G44" s="49"/>
      <c r="H44" s="172"/>
      <c r="I44" s="172"/>
      <c r="J44" s="172"/>
      <c r="K44" s="172"/>
      <c r="L44" s="172"/>
      <c r="M44" s="172"/>
      <c r="N44" s="172"/>
      <c r="O44" s="172"/>
      <c r="P44" s="17"/>
      <c r="Q44" s="175"/>
      <c r="R44" s="173"/>
      <c r="S44" s="173"/>
      <c r="T44" s="173"/>
      <c r="U44" s="173"/>
      <c r="V44" s="174"/>
      <c r="W44" s="174"/>
      <c r="X44" s="176"/>
      <c r="Y44" s="55"/>
      <c r="Z44" s="175"/>
      <c r="AA44" s="173"/>
      <c r="AB44" s="173"/>
      <c r="AC44" s="181"/>
      <c r="AD44" s="25"/>
      <c r="AE44" s="25"/>
      <c r="AF44" s="25"/>
      <c r="AG44" s="107"/>
      <c r="AH44" s="2"/>
      <c r="AI44" s="2"/>
      <c r="AJ44" s="2"/>
    </row>
    <row r="45" spans="1:36" ht="18" customHeight="1">
      <c r="A45" s="113"/>
      <c r="B45" s="240"/>
      <c r="C45" s="47" t="s">
        <v>72</v>
      </c>
      <c r="D45" s="48"/>
      <c r="E45" s="48"/>
      <c r="F45" s="48"/>
      <c r="G45" s="49"/>
      <c r="H45" s="53"/>
      <c r="I45" s="53"/>
      <c r="J45" s="53"/>
      <c r="K45" s="53"/>
      <c r="L45" s="53"/>
      <c r="M45" s="53"/>
      <c r="N45" s="53"/>
      <c r="O45" s="53"/>
      <c r="P45" s="17"/>
      <c r="Q45" s="175"/>
      <c r="R45" s="173"/>
      <c r="S45" s="173"/>
      <c r="T45" s="173"/>
      <c r="U45" s="173"/>
      <c r="V45" s="174"/>
      <c r="W45" s="174"/>
      <c r="X45" s="176"/>
      <c r="Y45" s="55"/>
      <c r="Z45" s="175"/>
      <c r="AA45" s="173"/>
      <c r="AB45" s="173"/>
      <c r="AC45" s="181"/>
      <c r="AD45" s="25"/>
      <c r="AE45" s="25"/>
      <c r="AF45" s="25"/>
      <c r="AG45" s="107"/>
      <c r="AH45" s="2"/>
      <c r="AI45" s="2"/>
      <c r="AJ45" s="2"/>
    </row>
    <row r="46" spans="1:36" ht="18" customHeight="1">
      <c r="A46" s="113"/>
      <c r="B46" s="240"/>
      <c r="C46" s="47" t="s">
        <v>73</v>
      </c>
      <c r="D46" s="48"/>
      <c r="E46" s="48"/>
      <c r="F46" s="48"/>
      <c r="G46" s="49"/>
      <c r="H46" s="53"/>
      <c r="I46" s="53"/>
      <c r="J46" s="53"/>
      <c r="K46" s="53"/>
      <c r="L46" s="53"/>
      <c r="M46" s="53"/>
      <c r="N46" s="53"/>
      <c r="O46" s="53"/>
      <c r="P46" s="17"/>
      <c r="Q46" s="175"/>
      <c r="R46" s="173"/>
      <c r="S46" s="173"/>
      <c r="T46" s="173"/>
      <c r="U46" s="173"/>
      <c r="V46" s="174"/>
      <c r="W46" s="174"/>
      <c r="X46" s="176"/>
      <c r="Y46" s="55"/>
      <c r="Z46" s="175"/>
      <c r="AA46" s="173"/>
      <c r="AB46" s="173"/>
      <c r="AC46" s="181"/>
      <c r="AD46" s="25"/>
      <c r="AE46" s="25"/>
      <c r="AF46" s="25"/>
      <c r="AG46" s="107"/>
      <c r="AH46" s="2"/>
      <c r="AI46" s="2"/>
      <c r="AJ46" s="2"/>
    </row>
    <row r="47" spans="1:36" ht="18" customHeight="1">
      <c r="A47" s="113"/>
      <c r="B47" s="241"/>
      <c r="C47" s="50" t="s">
        <v>74</v>
      </c>
      <c r="D47" s="51"/>
      <c r="E47" s="51"/>
      <c r="F47" s="51"/>
      <c r="G47" s="52"/>
      <c r="H47" s="53"/>
      <c r="I47" s="53"/>
      <c r="J47" s="53"/>
      <c r="K47" s="53"/>
      <c r="L47" s="53"/>
      <c r="M47" s="53"/>
      <c r="N47" s="53"/>
      <c r="O47" s="53"/>
      <c r="P47" s="18"/>
      <c r="Q47" s="177"/>
      <c r="R47" s="178"/>
      <c r="S47" s="178"/>
      <c r="T47" s="178"/>
      <c r="U47" s="178"/>
      <c r="V47" s="179"/>
      <c r="W47" s="179"/>
      <c r="X47" s="180"/>
      <c r="Y47" s="56"/>
      <c r="Z47" s="177"/>
      <c r="AA47" s="178"/>
      <c r="AB47" s="178"/>
      <c r="AC47" s="182"/>
      <c r="AD47" s="25"/>
      <c r="AE47" s="25"/>
      <c r="AF47" s="25"/>
      <c r="AG47" s="107"/>
      <c r="AH47" s="2"/>
      <c r="AI47" s="2"/>
      <c r="AJ47" s="2"/>
    </row>
    <row r="48" spans="1:36" ht="15" customHeight="1">
      <c r="A48" s="113"/>
      <c r="B48" s="32"/>
      <c r="C48" s="32"/>
      <c r="D48" s="32"/>
      <c r="E48" s="114"/>
      <c r="F48" s="115"/>
      <c r="G48" s="115"/>
      <c r="H48" s="115"/>
      <c r="I48" s="115"/>
      <c r="J48" s="116" t="str">
        <f>IF(COUNTA(H32:H47)&gt;1,"ERROR","")</f>
        <v/>
      </c>
      <c r="K48" s="116"/>
      <c r="L48" s="116"/>
      <c r="M48" s="116"/>
      <c r="N48" s="116" t="str">
        <f>IF(COUNTA(H32:H47)&gt;1,"ERROR","")</f>
        <v/>
      </c>
      <c r="O48" s="116" t="str">
        <f>IF(COUNTA(I32:I47)&gt;1,"ERROR","")</f>
        <v/>
      </c>
      <c r="P48" s="116" t="str">
        <f>IF(COUNTA(J32:J47)&gt;1,"ERROR","")</f>
        <v/>
      </c>
      <c r="Q48" s="116" t="str">
        <f>IF(COUNTA(K32:K47)&gt;1,"ERROR","")</f>
        <v/>
      </c>
      <c r="R48" s="116" t="str">
        <f>IF(COUNTA(L32:L47)&gt;1,"ERROR","")</f>
        <v/>
      </c>
      <c r="S48" s="116"/>
      <c r="T48" s="116" t="str">
        <f>IF(COUNTA(M32:M47)&gt;1,"ERROR","")</f>
        <v/>
      </c>
      <c r="U48" s="116" t="str">
        <f>IF(COUNTA(N32:N47)&gt;1,"ERROR","")</f>
        <v/>
      </c>
      <c r="V48" s="116" t="str">
        <f>IF(COUNTA(Z32:Z47)&gt;1,"ERROR","")</f>
        <v/>
      </c>
      <c r="W48" s="116" t="str">
        <f>IF(COUNTA(AA32:AA47)&gt;1,"ERROR","")</f>
        <v/>
      </c>
      <c r="X48" s="116" t="str">
        <f>IF(COUNTA(AB32:AB47)&gt;1,"ERROR","")</f>
        <v/>
      </c>
      <c r="Y48" s="116"/>
      <c r="Z48" s="32"/>
      <c r="AA48" s="32"/>
      <c r="AB48" s="32"/>
      <c r="AC48" s="32"/>
      <c r="AD48" s="32"/>
      <c r="AE48" s="32"/>
      <c r="AF48" s="32"/>
      <c r="AG48" s="117"/>
      <c r="AH48" s="16"/>
      <c r="AI48" s="2"/>
      <c r="AJ48" s="2"/>
    </row>
    <row r="49" spans="1:36" ht="18" customHeight="1">
      <c r="A49" s="113"/>
      <c r="B49" s="32"/>
      <c r="C49" s="32"/>
      <c r="D49" s="32"/>
      <c r="E49" s="32"/>
      <c r="F49" s="32"/>
      <c r="G49" s="32"/>
      <c r="H49" s="32"/>
      <c r="I49" s="32"/>
      <c r="J49" s="32"/>
      <c r="K49" s="242" t="s">
        <v>75</v>
      </c>
      <c r="L49" s="243"/>
      <c r="M49" s="243"/>
      <c r="N49" s="19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244" t="s">
        <v>76</v>
      </c>
      <c r="AB49" s="244"/>
      <c r="AC49" s="244"/>
      <c r="AD49" s="244"/>
      <c r="AE49" s="245"/>
      <c r="AF49" s="58">
        <f>IF(COUNTA($H$32:$L$43)+ COUNTA($M$32:$O$43)+COUNTA($Q$32:$U$47)+COUNTA($V$32:$X$43)+COUNTA($Z$32:$AC$47)+COUNTA($N$49)=0,0,COUNTA($H$32:$L$43)+ COUNTA($M$32:$O$43)+COUNTA($Q$32:$U$47)+COUNTA($V$32:$X$43)+COUNTA($Z$32:$AC$47)+COUNTA($N$49))</f>
        <v>0</v>
      </c>
      <c r="AG49" s="117"/>
      <c r="AH49" s="16"/>
      <c r="AI49" s="2"/>
      <c r="AJ49" s="2"/>
    </row>
    <row r="50" spans="1:36" ht="18" customHeight="1">
      <c r="A50" s="113"/>
      <c r="B50" s="32"/>
      <c r="C50" s="266" t="s">
        <v>77</v>
      </c>
      <c r="D50" s="267"/>
      <c r="E50" s="267"/>
      <c r="F50" s="267"/>
      <c r="G50" s="267"/>
      <c r="H50" s="267"/>
      <c r="I50" s="267"/>
      <c r="J50" s="267"/>
      <c r="K50" s="267"/>
      <c r="L50" s="267"/>
      <c r="M50" s="267"/>
      <c r="N50" s="267"/>
      <c r="O50" s="267"/>
      <c r="P50" s="267"/>
      <c r="Q50" s="267"/>
      <c r="R50" s="267"/>
      <c r="S50" s="267"/>
      <c r="T50" s="267"/>
      <c r="U50" s="267"/>
      <c r="V50" s="267"/>
      <c r="W50" s="267"/>
      <c r="X50" s="267"/>
      <c r="Y50" s="267"/>
      <c r="Z50" s="267"/>
      <c r="AA50" s="267"/>
      <c r="AB50" s="267"/>
      <c r="AC50" s="267"/>
      <c r="AD50" s="267"/>
      <c r="AE50" s="32"/>
      <c r="AF50" s="118"/>
      <c r="AG50" s="117"/>
      <c r="AH50" s="16"/>
      <c r="AI50" s="2"/>
      <c r="AJ50" s="2"/>
    </row>
    <row r="51" spans="1:36" ht="23.25" customHeight="1">
      <c r="A51" s="113"/>
      <c r="B51" s="26"/>
      <c r="C51"/>
      <c r="D51" s="119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 s="25"/>
      <c r="U51"/>
      <c r="V51"/>
      <c r="W51" s="120"/>
      <c r="X51"/>
      <c r="Y51" s="120"/>
      <c r="Z51"/>
      <c r="AA51" s="120"/>
      <c r="AB51" s="32"/>
      <c r="AC51" s="32"/>
      <c r="AD51"/>
      <c r="AE51" s="32"/>
      <c r="AF51" s="118"/>
      <c r="AG51" s="117"/>
      <c r="AH51" s="16"/>
      <c r="AI51" s="2"/>
      <c r="AJ51" s="2"/>
    </row>
    <row r="52" spans="1:36" ht="23.25" customHeight="1">
      <c r="A52" s="113"/>
      <c r="B52" s="26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 s="25"/>
      <c r="U52"/>
      <c r="V52"/>
      <c r="W52" s="120"/>
      <c r="X52"/>
      <c r="Y52" s="120"/>
      <c r="Z52"/>
      <c r="AA52" s="120"/>
      <c r="AB52" s="32"/>
      <c r="AC52" s="32"/>
      <c r="AD52"/>
      <c r="AE52" s="32"/>
      <c r="AF52" s="118"/>
      <c r="AG52" s="117"/>
      <c r="AH52" s="16"/>
      <c r="AI52" s="2"/>
      <c r="AJ52" s="2"/>
    </row>
    <row r="53" spans="1:36" ht="23.25" customHeight="1">
      <c r="A53" s="113"/>
      <c r="B53" s="26"/>
      <c r="C53"/>
      <c r="D53"/>
      <c r="E53" s="121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 s="25"/>
      <c r="U53"/>
      <c r="V53"/>
      <c r="W53" s="120"/>
      <c r="X53"/>
      <c r="Y53" s="120"/>
      <c r="Z53"/>
      <c r="AA53" s="120"/>
      <c r="AB53" s="32"/>
      <c r="AC53" s="32"/>
      <c r="AD53"/>
      <c r="AE53" s="32"/>
      <c r="AF53" s="118"/>
      <c r="AG53" s="117"/>
      <c r="AH53" s="16"/>
      <c r="AI53" s="2"/>
      <c r="AJ53" s="2"/>
    </row>
    <row r="54" spans="1:36" ht="18.75" customHeight="1">
      <c r="A54" s="113"/>
      <c r="B54" s="26"/>
      <c r="C54" s="32"/>
      <c r="D54" s="32"/>
      <c r="E54" s="268" t="s">
        <v>78</v>
      </c>
      <c r="F54" s="271" t="s">
        <v>79</v>
      </c>
      <c r="G54" s="272"/>
      <c r="H54" s="272"/>
      <c r="I54" s="272"/>
      <c r="J54" s="272"/>
      <c r="K54" s="273"/>
      <c r="L54" s="32"/>
      <c r="M54" s="257" t="s">
        <v>80</v>
      </c>
      <c r="N54" s="258"/>
      <c r="O54" s="258"/>
      <c r="P54" s="258"/>
      <c r="Q54" s="258"/>
      <c r="R54" s="258"/>
      <c r="S54" s="258"/>
      <c r="T54" s="258"/>
      <c r="U54" s="258"/>
      <c r="V54" s="258"/>
      <c r="W54" s="258"/>
      <c r="X54" s="258"/>
      <c r="Y54" s="258"/>
      <c r="Z54" s="259"/>
      <c r="AA54" s="32"/>
      <c r="AB54" s="32"/>
      <c r="AC54" s="32"/>
      <c r="AD54" s="32"/>
      <c r="AE54" s="32"/>
      <c r="AF54" s="118"/>
      <c r="AG54" s="117"/>
      <c r="AH54" s="16"/>
      <c r="AI54" s="2"/>
      <c r="AJ54" s="2"/>
    </row>
    <row r="55" spans="1:36" ht="24.75" customHeight="1">
      <c r="A55" s="113"/>
      <c r="B55" s="26"/>
      <c r="C55" s="32"/>
      <c r="D55" s="32"/>
      <c r="E55" s="269"/>
      <c r="F55" s="249" t="s">
        <v>81</v>
      </c>
      <c r="G55" s="250"/>
      <c r="H55" s="250"/>
      <c r="I55" s="250"/>
      <c r="J55" s="251"/>
      <c r="K55" s="1"/>
      <c r="L55" s="32"/>
      <c r="M55" s="260"/>
      <c r="N55" s="261"/>
      <c r="O55" s="261"/>
      <c r="P55" s="261"/>
      <c r="Q55" s="261"/>
      <c r="R55" s="261"/>
      <c r="S55" s="261"/>
      <c r="T55" s="261"/>
      <c r="U55" s="261"/>
      <c r="V55" s="261"/>
      <c r="W55" s="261"/>
      <c r="X55" s="261"/>
      <c r="Y55" s="261"/>
      <c r="Z55" s="262"/>
      <c r="AA55" s="244" t="s">
        <v>82</v>
      </c>
      <c r="AB55" s="244"/>
      <c r="AC55" s="244"/>
      <c r="AD55" s="244"/>
      <c r="AE55" s="244"/>
      <c r="AF55" s="70">
        <f>IF(COUNTA($K$55:$K$56)=0,0,COUNTA($K$55:$K$56))</f>
        <v>0</v>
      </c>
      <c r="AG55" s="117"/>
      <c r="AH55" s="16"/>
      <c r="AI55" s="2"/>
      <c r="AJ55" s="2"/>
    </row>
    <row r="56" spans="1:36" ht="18" customHeight="1">
      <c r="A56" s="113"/>
      <c r="B56" s="26"/>
      <c r="C56" s="32"/>
      <c r="D56" s="32"/>
      <c r="E56" s="270"/>
      <c r="F56" s="252" t="s">
        <v>83</v>
      </c>
      <c r="G56" s="253"/>
      <c r="H56" s="253"/>
      <c r="I56" s="253"/>
      <c r="J56" s="254"/>
      <c r="K56" s="1"/>
      <c r="L56" s="32"/>
      <c r="M56" s="263"/>
      <c r="N56" s="264"/>
      <c r="O56" s="264"/>
      <c r="P56" s="264"/>
      <c r="Q56" s="264"/>
      <c r="R56" s="264"/>
      <c r="S56" s="264"/>
      <c r="T56" s="264"/>
      <c r="U56" s="264"/>
      <c r="V56" s="264"/>
      <c r="W56" s="264"/>
      <c r="X56" s="264"/>
      <c r="Y56" s="264"/>
      <c r="Z56" s="265"/>
      <c r="AA56" s="32"/>
      <c r="AB56" s="32"/>
      <c r="AC56" s="32"/>
      <c r="AD56" s="32"/>
      <c r="AE56" s="32"/>
      <c r="AF56" s="118"/>
      <c r="AG56" s="117"/>
      <c r="AH56" s="16"/>
      <c r="AI56" s="2"/>
      <c r="AJ56" s="2"/>
    </row>
    <row r="57" spans="1:36" ht="18" customHeight="1">
      <c r="A57" s="110"/>
      <c r="B57" s="32"/>
      <c r="C57" s="32"/>
      <c r="D57" s="32"/>
      <c r="E57" s="32"/>
      <c r="F57" s="122"/>
      <c r="G57" s="32"/>
      <c r="H57" s="32"/>
      <c r="I57" s="32"/>
      <c r="J57" s="123"/>
      <c r="K57" s="32"/>
      <c r="L57" s="111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118"/>
      <c r="AG57" s="124"/>
      <c r="AH57" s="32"/>
      <c r="AI57" s="25"/>
      <c r="AJ57" s="2"/>
    </row>
    <row r="58" spans="1:36" ht="18" customHeight="1">
      <c r="A58" s="106"/>
      <c r="B58" s="25"/>
      <c r="C58" s="25"/>
      <c r="D58" s="25"/>
      <c r="E58" s="125" t="s">
        <v>84</v>
      </c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126"/>
      <c r="AH58" s="25"/>
      <c r="AI58" s="25"/>
      <c r="AJ58" s="2"/>
    </row>
    <row r="59" spans="1:36" ht="15.75" customHeight="1">
      <c r="A59" s="127"/>
      <c r="B59" s="57"/>
      <c r="C59" s="57"/>
      <c r="D59" s="57"/>
      <c r="E59" s="122"/>
      <c r="F59" s="122"/>
      <c r="G59" s="122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128"/>
      <c r="W59" s="129"/>
      <c r="X59" s="128"/>
      <c r="Y59" s="129"/>
      <c r="Z59" s="57"/>
      <c r="AA59" s="57"/>
      <c r="AB59" s="57"/>
      <c r="AC59" s="57"/>
      <c r="AD59" s="57"/>
      <c r="AE59" s="57"/>
      <c r="AF59" s="57"/>
      <c r="AG59" s="130"/>
      <c r="AH59" s="57"/>
      <c r="AI59" s="57"/>
      <c r="AJ59" s="20"/>
    </row>
    <row r="60" spans="1:36" ht="15.75" customHeight="1">
      <c r="A60" s="127"/>
      <c r="B60" s="57"/>
      <c r="C60" s="57"/>
      <c r="D60" s="57"/>
      <c r="E60" s="122"/>
      <c r="F60" s="57"/>
      <c r="G60" s="122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129"/>
      <c r="Z60" s="57"/>
      <c r="AA60" s="57"/>
      <c r="AB60" s="57"/>
      <c r="AC60" s="57"/>
      <c r="AD60" s="57"/>
      <c r="AE60" s="57"/>
      <c r="AF60" s="57"/>
      <c r="AG60" s="130"/>
      <c r="AH60" s="57"/>
      <c r="AI60" s="57"/>
      <c r="AJ60" s="20"/>
    </row>
    <row r="61" spans="1:36" ht="15.75" customHeight="1">
      <c r="A61" s="127"/>
      <c r="B61" s="57"/>
      <c r="C61" s="57"/>
      <c r="D61" s="57"/>
      <c r="E61" s="57"/>
      <c r="F61" s="57" t="s">
        <v>85</v>
      </c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131">
        <f>IF(AF49=0,0,20)</f>
        <v>0</v>
      </c>
      <c r="AG61" s="130"/>
      <c r="AH61" s="57"/>
      <c r="AI61" s="57"/>
      <c r="AJ61" s="20"/>
    </row>
    <row r="62" spans="1:36" ht="20.25" customHeight="1">
      <c r="A62" s="127"/>
      <c r="B62" s="57"/>
      <c r="C62" s="57"/>
      <c r="D62" s="57"/>
      <c r="E62" s="57"/>
      <c r="F62" s="57" t="s">
        <v>86</v>
      </c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131">
        <f>IF(AF55=0,0,36)</f>
        <v>0</v>
      </c>
      <c r="AG62" s="130"/>
      <c r="AH62" s="57"/>
      <c r="AI62" s="57"/>
      <c r="AJ62" s="20"/>
    </row>
    <row r="63" spans="1:36" ht="20.25" customHeight="1">
      <c r="A63" s="127"/>
      <c r="B63" s="57"/>
      <c r="C63" s="57"/>
      <c r="D63" s="57"/>
      <c r="E63" s="57"/>
      <c r="F63" s="57" t="s">
        <v>87</v>
      </c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8">
        <f>IF(AF49&gt;0,AF49-1,0)</f>
        <v>0</v>
      </c>
      <c r="X63" s="142" t="s">
        <v>88</v>
      </c>
      <c r="Y63" s="132"/>
      <c r="Z63" s="132" t="s">
        <v>89</v>
      </c>
      <c r="AA63" s="132">
        <v>4</v>
      </c>
      <c r="AB63" s="142" t="s">
        <v>90</v>
      </c>
      <c r="AC63" s="57" t="s">
        <v>91</v>
      </c>
      <c r="AD63" s="57"/>
      <c r="AE63" s="57"/>
      <c r="AF63" s="133">
        <f>IF(W63=0,0,W63*AA63)</f>
        <v>0</v>
      </c>
      <c r="AG63" s="130"/>
      <c r="AH63" s="57"/>
      <c r="AI63" s="57"/>
      <c r="AJ63" s="20"/>
    </row>
    <row r="64" spans="1:36" ht="21.75" customHeight="1">
      <c r="A64" s="127"/>
      <c r="B64" s="57"/>
      <c r="C64" s="57"/>
      <c r="D64" s="57"/>
      <c r="E64" s="57"/>
      <c r="F64" s="57" t="s">
        <v>92</v>
      </c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8">
        <f>IF(AF55&gt;0,AF55-1,0)</f>
        <v>0</v>
      </c>
      <c r="X64" s="134" t="s">
        <v>93</v>
      </c>
      <c r="Y64" s="129"/>
      <c r="Z64" s="132" t="s">
        <v>89</v>
      </c>
      <c r="AA64" s="132">
        <v>20</v>
      </c>
      <c r="AB64" s="142" t="s">
        <v>90</v>
      </c>
      <c r="AC64" s="57" t="s">
        <v>91</v>
      </c>
      <c r="AD64" s="57"/>
      <c r="AE64" s="57"/>
      <c r="AF64" s="133">
        <f>IF(W64=0,0,W64*AA64)</f>
        <v>0</v>
      </c>
      <c r="AG64" s="130"/>
      <c r="AH64" s="57"/>
      <c r="AI64" s="57"/>
      <c r="AJ64" s="20"/>
    </row>
    <row r="65" spans="1:36" ht="15.75" customHeight="1">
      <c r="A65" s="12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129"/>
      <c r="X65" s="129"/>
      <c r="Y65" s="129"/>
      <c r="Z65" s="129"/>
      <c r="AA65" s="129"/>
      <c r="AB65" s="129"/>
      <c r="AC65" s="57"/>
      <c r="AD65" s="57"/>
      <c r="AE65" s="57"/>
      <c r="AF65" s="133"/>
      <c r="AG65" s="130"/>
      <c r="AH65" s="57"/>
      <c r="AI65" s="57"/>
      <c r="AJ65" s="20"/>
    </row>
    <row r="66" spans="1:36" ht="28.5" customHeight="1">
      <c r="A66" s="12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135"/>
      <c r="Z66" s="276" t="s">
        <v>94</v>
      </c>
      <c r="AA66" s="277"/>
      <c r="AB66" s="277"/>
      <c r="AC66" s="277"/>
      <c r="AD66" s="278"/>
      <c r="AE66" s="274">
        <f>AF61+AF62+AF63+AF64</f>
        <v>0</v>
      </c>
      <c r="AF66" s="275"/>
      <c r="AG66" s="130"/>
      <c r="AH66" s="57"/>
      <c r="AI66" s="57"/>
      <c r="AJ66" s="20"/>
    </row>
    <row r="67" spans="1:36" ht="15" customHeight="1">
      <c r="A67" s="106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126"/>
      <c r="AH67" s="25"/>
      <c r="AI67" s="25"/>
      <c r="AJ67" s="2"/>
    </row>
    <row r="68" spans="1:36" s="22" customFormat="1" ht="21.75" customHeight="1">
      <c r="A68" s="136"/>
      <c r="B68" s="246" t="s">
        <v>95</v>
      </c>
      <c r="C68" s="246"/>
      <c r="D68" s="246"/>
      <c r="E68" s="246"/>
      <c r="F68" s="246"/>
      <c r="G68" s="246"/>
      <c r="H68" s="246"/>
      <c r="I68" s="246"/>
      <c r="J68" s="246"/>
      <c r="K68" s="246"/>
      <c r="L68" s="246"/>
      <c r="M68" s="246"/>
      <c r="N68" s="246"/>
      <c r="O68" s="246"/>
      <c r="P68" s="246"/>
      <c r="Q68" s="246"/>
      <c r="R68" s="246"/>
      <c r="S68" s="246"/>
      <c r="T68" s="246"/>
      <c r="U68" s="246"/>
      <c r="V68" s="246"/>
      <c r="W68" s="246"/>
      <c r="X68" s="246"/>
      <c r="Y68" s="246"/>
      <c r="Z68" s="246"/>
      <c r="AA68" s="246"/>
      <c r="AB68" s="246"/>
      <c r="AC68" s="246"/>
      <c r="AD68" s="246"/>
      <c r="AE68" s="246"/>
      <c r="AF68" s="246"/>
      <c r="AG68" s="137"/>
      <c r="AI68" s="59"/>
      <c r="AJ68" s="21"/>
    </row>
    <row r="69" spans="1:36" s="22" customFormat="1" ht="21.75" customHeight="1">
      <c r="A69" s="136"/>
      <c r="B69" s="256" t="s">
        <v>96</v>
      </c>
      <c r="C69" s="256"/>
      <c r="D69" s="256"/>
      <c r="E69" s="256"/>
      <c r="F69" s="256"/>
      <c r="G69" s="256"/>
      <c r="H69" s="256"/>
      <c r="I69" s="256"/>
      <c r="J69" s="256"/>
      <c r="K69" s="256"/>
      <c r="L69" s="256"/>
      <c r="M69" s="256"/>
      <c r="N69" s="256"/>
      <c r="O69" s="256"/>
      <c r="P69" s="256"/>
      <c r="Q69" s="256"/>
      <c r="R69" s="256"/>
      <c r="S69" s="256"/>
      <c r="T69" s="256"/>
      <c r="U69" s="256"/>
      <c r="V69" s="256"/>
      <c r="W69" s="256"/>
      <c r="X69" s="256"/>
      <c r="Y69" s="256"/>
      <c r="Z69" s="256"/>
      <c r="AA69" s="256"/>
      <c r="AB69" s="256"/>
      <c r="AC69" s="256"/>
      <c r="AD69" s="256"/>
      <c r="AE69" s="256"/>
      <c r="AF69" s="256"/>
      <c r="AG69" s="138"/>
      <c r="AI69" s="68"/>
      <c r="AJ69" s="21"/>
    </row>
    <row r="70" spans="1:36" s="22" customFormat="1" ht="21.75" customHeight="1">
      <c r="A70" s="136"/>
      <c r="B70" s="282" t="s">
        <v>97</v>
      </c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138"/>
      <c r="AI70" s="68"/>
      <c r="AJ70" s="21"/>
    </row>
    <row r="71" spans="1:36" s="22" customFormat="1" ht="21.75" customHeight="1">
      <c r="A71" s="136"/>
      <c r="B71" s="280" t="s">
        <v>98</v>
      </c>
      <c r="C71" s="281"/>
      <c r="D71" s="281"/>
      <c r="E71" s="281"/>
      <c r="F71" s="281"/>
      <c r="G71" s="281"/>
      <c r="H71" s="281"/>
      <c r="I71" s="281"/>
      <c r="J71" s="281"/>
      <c r="K71" s="281"/>
      <c r="L71" s="281"/>
      <c r="M71" s="281"/>
      <c r="N71" s="281"/>
      <c r="O71" s="281"/>
      <c r="P71" s="281"/>
      <c r="Q71" s="281"/>
      <c r="R71" s="281"/>
      <c r="S71" s="281"/>
      <c r="T71" s="281"/>
      <c r="U71" s="281"/>
      <c r="V71" s="281"/>
      <c r="W71" s="281"/>
      <c r="X71" s="281"/>
      <c r="Y71" s="281"/>
      <c r="Z71" s="281"/>
      <c r="AA71" s="281"/>
      <c r="AB71" s="281"/>
      <c r="AC71" s="281"/>
      <c r="AD71" s="281"/>
      <c r="AE71" s="281"/>
      <c r="AF71" s="281"/>
      <c r="AG71" s="139"/>
      <c r="AI71" s="69"/>
      <c r="AJ71" s="21"/>
    </row>
    <row r="72" spans="1:36" s="22" customFormat="1" ht="21.75" customHeight="1">
      <c r="A72" s="136"/>
      <c r="B72" s="279" t="s">
        <v>99</v>
      </c>
      <c r="C72" s="279"/>
      <c r="D72" s="279"/>
      <c r="E72" s="279"/>
      <c r="F72" s="279"/>
      <c r="G72" s="279"/>
      <c r="H72" s="279"/>
      <c r="I72" s="279"/>
      <c r="J72" s="279"/>
      <c r="K72" s="279"/>
      <c r="L72" s="279"/>
      <c r="M72" s="279"/>
      <c r="N72" s="279"/>
      <c r="O72" s="279"/>
      <c r="P72" s="279"/>
      <c r="Q72" s="279"/>
      <c r="R72" s="279"/>
      <c r="S72" s="279"/>
      <c r="T72" s="279"/>
      <c r="U72" s="279"/>
      <c r="V72" s="279"/>
      <c r="W72" s="279"/>
      <c r="X72" s="279"/>
      <c r="Y72" s="279"/>
      <c r="Z72" s="279"/>
      <c r="AA72" s="279"/>
      <c r="AB72" s="279"/>
      <c r="AC72" s="279"/>
      <c r="AD72" s="279"/>
      <c r="AE72" s="279"/>
      <c r="AF72" s="279"/>
      <c r="AG72" s="139"/>
      <c r="AI72" s="69"/>
      <c r="AJ72" s="21"/>
    </row>
    <row r="73" spans="1:36" s="22" customFormat="1" ht="21.75" customHeight="1">
      <c r="A73" s="136"/>
      <c r="B73" s="255" t="s">
        <v>100</v>
      </c>
      <c r="C73" s="256"/>
      <c r="D73" s="256"/>
      <c r="E73" s="256"/>
      <c r="F73" s="256"/>
      <c r="G73" s="256"/>
      <c r="H73" s="256"/>
      <c r="I73" s="256"/>
      <c r="J73" s="256"/>
      <c r="K73" s="256"/>
      <c r="L73" s="256"/>
      <c r="M73" s="256"/>
      <c r="N73" s="256"/>
      <c r="O73" s="256"/>
      <c r="P73" s="256"/>
      <c r="Q73" s="256"/>
      <c r="R73" s="256"/>
      <c r="S73" s="256"/>
      <c r="T73" s="256"/>
      <c r="U73" s="256"/>
      <c r="V73" s="256"/>
      <c r="W73" s="256"/>
      <c r="X73" s="256"/>
      <c r="Y73" s="256"/>
      <c r="Z73" s="256"/>
      <c r="AA73" s="256"/>
      <c r="AB73" s="256"/>
      <c r="AC73" s="256"/>
      <c r="AD73" s="256"/>
      <c r="AE73" s="256"/>
      <c r="AF73" s="256"/>
      <c r="AG73" s="139"/>
      <c r="AI73" s="69"/>
      <c r="AJ73" s="21"/>
    </row>
    <row r="74" spans="1:36" s="22" customFormat="1" ht="21.75" customHeight="1">
      <c r="A74" s="136"/>
      <c r="B74" s="247"/>
      <c r="C74" s="248"/>
      <c r="D74" s="248"/>
      <c r="E74" s="248"/>
      <c r="F74" s="248"/>
      <c r="G74" s="248"/>
      <c r="H74" s="248"/>
      <c r="I74" s="248"/>
      <c r="J74" s="248"/>
      <c r="K74" s="248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140"/>
      <c r="AI74" s="67"/>
      <c r="AJ74" s="21"/>
    </row>
    <row r="75" spans="1:36" ht="18" customHeight="1">
      <c r="A75" s="106"/>
      <c r="B75" s="60"/>
      <c r="C75" s="283" t="s">
        <v>101</v>
      </c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61"/>
      <c r="AG75" s="141"/>
      <c r="AH75" s="25"/>
      <c r="AI75" s="62"/>
      <c r="AJ75" s="2"/>
    </row>
    <row r="76" spans="1:36" ht="18" customHeight="1">
      <c r="A76" s="106"/>
      <c r="B76" s="194" t="s">
        <v>102</v>
      </c>
      <c r="C76" s="195"/>
      <c r="D76" s="195"/>
      <c r="E76" s="195"/>
      <c r="F76" s="195"/>
      <c r="G76" s="195"/>
      <c r="H76" s="195"/>
      <c r="I76" s="195"/>
      <c r="J76" s="195"/>
      <c r="K76" s="195"/>
      <c r="L76" s="195"/>
      <c r="M76" s="195"/>
      <c r="N76" s="195"/>
      <c r="O76" s="195"/>
      <c r="P76" s="195"/>
      <c r="Q76" s="195"/>
      <c r="R76" s="195"/>
      <c r="S76" s="195"/>
      <c r="T76" s="195"/>
      <c r="U76" s="195"/>
      <c r="V76" s="195"/>
      <c r="W76" s="195"/>
      <c r="X76" s="195"/>
      <c r="Y76" s="195"/>
      <c r="Z76" s="195"/>
      <c r="AA76" s="195"/>
      <c r="AB76" s="195"/>
      <c r="AC76" s="195"/>
      <c r="AD76" s="195"/>
      <c r="AE76" s="195"/>
      <c r="AF76" s="196"/>
      <c r="AG76" s="130"/>
      <c r="AH76" s="57"/>
      <c r="AI76" s="62"/>
      <c r="AJ76" s="2"/>
    </row>
    <row r="77" spans="1:36" s="24" customFormat="1" ht="25.5" customHeight="1">
      <c r="A77" s="143"/>
      <c r="B77" s="63"/>
      <c r="C77" s="27"/>
      <c r="D77" s="27"/>
      <c r="E77" s="27" t="s">
        <v>103</v>
      </c>
      <c r="G77" s="27"/>
      <c r="H77" s="144"/>
      <c r="I77" s="27"/>
      <c r="J77" s="189" t="s">
        <v>104</v>
      </c>
      <c r="K77" s="189"/>
      <c r="L77" s="189"/>
      <c r="M77" s="189"/>
      <c r="N77" s="189"/>
      <c r="O77" s="190"/>
      <c r="P77" s="190"/>
      <c r="Q77" s="145" t="s">
        <v>105</v>
      </c>
      <c r="R77" s="24" t="s">
        <v>106</v>
      </c>
      <c r="S77" s="99"/>
      <c r="T77" s="99"/>
      <c r="U77" s="27"/>
      <c r="W77" s="64" t="s">
        <v>107</v>
      </c>
      <c r="X77" s="27"/>
      <c r="Y77" s="27"/>
      <c r="Z77" s="27"/>
      <c r="AA77" s="27"/>
      <c r="AB77" s="27"/>
      <c r="AC77" s="27"/>
      <c r="AD77" s="27"/>
      <c r="AE77" s="27"/>
      <c r="AF77" s="65"/>
      <c r="AG77" s="146"/>
      <c r="AH77" s="27"/>
      <c r="AI77" s="27"/>
      <c r="AJ77" s="23"/>
    </row>
    <row r="78" spans="1:36" s="186" customFormat="1" ht="18.75" customHeight="1">
      <c r="A78" s="183"/>
      <c r="B78" s="191" t="s">
        <v>108</v>
      </c>
      <c r="C78" s="192"/>
      <c r="D78" s="192"/>
      <c r="E78" s="192"/>
      <c r="F78" s="192"/>
      <c r="G78" s="192"/>
      <c r="H78" s="192"/>
      <c r="I78" s="192"/>
      <c r="J78" s="192"/>
      <c r="K78" s="192"/>
      <c r="L78" s="192"/>
      <c r="M78" s="192"/>
      <c r="N78" s="192"/>
      <c r="O78" s="192"/>
      <c r="P78" s="192"/>
      <c r="Q78" s="192"/>
      <c r="R78" s="192"/>
      <c r="S78" s="192"/>
      <c r="T78" s="192"/>
      <c r="U78" s="192"/>
      <c r="V78" s="192"/>
      <c r="W78" s="192"/>
      <c r="X78" s="192"/>
      <c r="Y78" s="192"/>
      <c r="Z78" s="192"/>
      <c r="AA78" s="192"/>
      <c r="AB78" s="192"/>
      <c r="AC78" s="192"/>
      <c r="AD78" s="192"/>
      <c r="AE78" s="192"/>
      <c r="AF78" s="193"/>
      <c r="AG78" s="184"/>
      <c r="AH78" s="185"/>
      <c r="AI78" s="185"/>
      <c r="AJ78" s="13"/>
    </row>
    <row r="79" spans="1:36" s="186" customFormat="1" ht="22.5" customHeight="1">
      <c r="A79" s="183"/>
      <c r="B79" s="66"/>
      <c r="C79" s="187" t="s">
        <v>109</v>
      </c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8"/>
      <c r="AG79" s="184"/>
      <c r="AH79" s="185"/>
      <c r="AI79" s="185"/>
      <c r="AJ79" s="13"/>
    </row>
    <row r="80" spans="1:36" ht="15" customHeight="1">
      <c r="A80" s="147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  <c r="AF80" s="148"/>
      <c r="AG80" s="149"/>
      <c r="AH80" s="25"/>
      <c r="AI80" s="25"/>
      <c r="AJ80" s="2"/>
    </row>
    <row r="81" spans="1:36" ht="1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 spans="1:36" ht="1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 spans="1:36" ht="1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4" spans="1:36" ht="1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1:36" ht="1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</row>
    <row r="86" spans="1:36" ht="1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</row>
    <row r="87" spans="1:36" ht="1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 spans="1:36" ht="1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 spans="1:36" ht="1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0" spans="1:36" ht="1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</row>
  </sheetData>
  <sheetProtection algorithmName="SHA-512" hashValue="JmDOHD1P+HfTH1isEIzCynEUn2c9e1lPrVeFhGMfLxn69KXRaFez1g5MLODkyVVYhJ4NXJZuuQB9DKh/JYP6ug==" saltValue="L0j8RndjkVb3CZj49sSEKQ==" spinCount="100000" sheet="1" objects="1" scenarios="1" selectLockedCells="1"/>
  <protectedRanges>
    <protectedRange sqref="H32:O43 Q32:U47 V32:X43 Z32:AC47" name="SELECCION MODALIDADES PRECISION"/>
    <protectedRange sqref="I15" name="NOMBRE"/>
    <protectedRange sqref="Z15" name="TELEFONO"/>
    <protectedRange sqref="I17" name="FEDERACION"/>
    <protectedRange sqref="U17" name="EMAIL"/>
    <protectedRange sqref="I19" name="CLUB"/>
    <protectedRange sqref="W19" name="N LICENCIA"/>
    <protectedRange sqref="AE19" name="DORSAL"/>
    <protectedRange sqref="H21" name="DIRECCION PARTICULAR"/>
    <protectedRange sqref="T21" name="POBLACION"/>
    <protectedRange sqref="Z21" name="PROVINCIA"/>
    <protectedRange sqref="AE21" name="DP"/>
    <protectedRange sqref="N49" name="MODALIDAD REMIGTON"/>
    <protectedRange sqref="K55:K56" name="MODALIDDES PLATO"/>
  </protectedRanges>
  <mergeCells count="51">
    <mergeCell ref="C75:AE75"/>
    <mergeCell ref="C50:AD50"/>
    <mergeCell ref="E54:E56"/>
    <mergeCell ref="F54:K54"/>
    <mergeCell ref="AA55:AE55"/>
    <mergeCell ref="AE66:AF66"/>
    <mergeCell ref="Z66:AD66"/>
    <mergeCell ref="B68:AF68"/>
    <mergeCell ref="B74:AF74"/>
    <mergeCell ref="F55:J55"/>
    <mergeCell ref="F56:J56"/>
    <mergeCell ref="B73:AF73"/>
    <mergeCell ref="M54:Z56"/>
    <mergeCell ref="B72:AF72"/>
    <mergeCell ref="B71:AF71"/>
    <mergeCell ref="B70:AF70"/>
    <mergeCell ref="B69:AF69"/>
    <mergeCell ref="H29:O29"/>
    <mergeCell ref="Q29:X29"/>
    <mergeCell ref="Z29:AC29"/>
    <mergeCell ref="B32:B47"/>
    <mergeCell ref="K49:M49"/>
    <mergeCell ref="AA49:AE49"/>
    <mergeCell ref="C24:AF24"/>
    <mergeCell ref="C25:AF25"/>
    <mergeCell ref="C26:AF26"/>
    <mergeCell ref="H28:O28"/>
    <mergeCell ref="Q28:X28"/>
    <mergeCell ref="Z28:AC28"/>
    <mergeCell ref="W19:Y19"/>
    <mergeCell ref="AE19:AF19"/>
    <mergeCell ref="H21:Q21"/>
    <mergeCell ref="T21:W21"/>
    <mergeCell ref="Z21:AC21"/>
    <mergeCell ref="AE21:AF21"/>
    <mergeCell ref="B78:AF78"/>
    <mergeCell ref="B76:AF76"/>
    <mergeCell ref="I17:O17"/>
    <mergeCell ref="U17:AE17"/>
    <mergeCell ref="A2:AF2"/>
    <mergeCell ref="A3:AF3"/>
    <mergeCell ref="H5:AA5"/>
    <mergeCell ref="O7:S7"/>
    <mergeCell ref="A9:AF9"/>
    <mergeCell ref="A10:AF10"/>
    <mergeCell ref="B11:AG12"/>
    <mergeCell ref="B13:AG13"/>
    <mergeCell ref="B14:AG14"/>
    <mergeCell ref="I15:T15"/>
    <mergeCell ref="Z15:AE15"/>
    <mergeCell ref="I19:R19"/>
  </mergeCells>
  <dataValidations count="5">
    <dataValidation type="list" allowBlank="1" showInputMessage="1" showErrorMessage="1" prompt="¡ERROR! - Poner O ó X" sqref="J57" xr:uid="{00000000-0002-0000-0000-000000000000}">
      <formula1>"X,x,O,o"</formula1>
    </dataValidation>
    <dataValidation type="list" allowBlank="1" showErrorMessage="1" sqref="W59 Y59:Y60" xr:uid="{00000000-0002-0000-0000-000001000000}">
      <formula1>"X,x"</formula1>
    </dataValidation>
    <dataValidation type="list" allowBlank="1" showInputMessage="1" showErrorMessage="1" prompt=" - Seleccionar  O ó R" sqref="N49 Q33:U47 H33:O43 V33:X43 Z33:AC47" xr:uid="{00000000-0002-0000-0000-000002000000}">
      <formula1>"O,R"</formula1>
    </dataValidation>
    <dataValidation type="list" allowBlank="1" showInputMessage="1" showErrorMessage="1" prompt="Selecciona O u R" sqref="K55:K56" xr:uid="{00000000-0002-0000-0000-000003000000}">
      <formula1>"O,R"</formula1>
    </dataValidation>
    <dataValidation type="list" allowBlank="1" showInputMessage="1" showErrorMessage="1" prompt=" - Seleccionar  O ó R" sqref="H32:O32 Q32:X32 Z32:AC32" xr:uid="{E099CB4A-3D80-45E6-B357-22CCB16C2AF2}">
      <formula1>"O,R,U"</formula1>
    </dataValidation>
  </dataValidations>
  <hyperlinks>
    <hyperlink ref="J77" r:id="rId1" xr:uid="{00000000-0004-0000-0000-000000000000}"/>
    <hyperlink ref="W77" r:id="rId2" xr:uid="{00000000-0004-0000-0000-000001000000}"/>
  </hyperlinks>
  <printOptions horizontalCentered="1" verticalCentered="1"/>
  <pageMargins left="0.25" right="0.25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INSCRIP CAMP AUTO 2026</vt:lpstr>
      <vt:lpstr>'HOJA INSCRIP CAMP AUTO 2026'!Área_de_impresión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Cortés</dc:creator>
  <cp:keywords/>
  <dc:description/>
  <cp:lastModifiedBy>Maria</cp:lastModifiedBy>
  <cp:revision/>
  <dcterms:created xsi:type="dcterms:W3CDTF">2023-02-08T01:02:25Z</dcterms:created>
  <dcterms:modified xsi:type="dcterms:W3CDTF">2026-01-12T10:26:50Z</dcterms:modified>
  <cp:category/>
  <cp:contentStatus/>
</cp:coreProperties>
</file>